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 hidePivotFieldList="1"/>
  <mc:AlternateContent xmlns:mc="http://schemas.openxmlformats.org/markup-compatibility/2006">
    <mc:Choice Requires="x15">
      <x15ac:absPath xmlns:x15ac="http://schemas.microsoft.com/office/spreadsheetml/2010/11/ac" url="https://cisco-my.sharepoint.com/personal/gokomman_cisco_com/Documents/Desktop/"/>
    </mc:Choice>
  </mc:AlternateContent>
  <xr:revisionPtr revIDLastSave="654" documentId="11_F25DC773A252ABDACC104842999C6D645ADE591A" xr6:coauthVersionLast="47" xr6:coauthVersionMax="47" xr10:uidLastSave="{8E7FA5CB-6F51-4C24-9B23-351172E823D3}"/>
  <bookViews>
    <workbookView xWindow="-110" yWindow="-110" windowWidth="19420" windowHeight="11500" firstSheet="1" activeTab="3" xr2:uid="{00000000-000D-0000-FFFF-FFFF00000000}"/>
  </bookViews>
  <sheets>
    <sheet name="Customer performance report" sheetId="7" r:id="rId1"/>
    <sheet name="Market performance vs target" sheetId="8" r:id="rId2"/>
    <sheet name="P &amp; L year" sheetId="9" r:id="rId3"/>
    <sheet name="P &amp; L month" sheetId="11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8a46cea-b809-44a5-9b2f-21c236e546ec" name="dim_customer" connection="Query - dim_customer"/>
          <x15:modelTable id="dim_market_3bc4c877-3e4d-4a79-bb8c-aeaa0069d82e" name="dim_market" connection="Query - dim_market"/>
          <x15:modelTable id="dim_product_6e362f90-c878-47f8-a2ad-ee314ca71841" name="dim_product" connection="Query - dim_product"/>
          <x15:modelTable id="fact_sales_monthly_with_cost_3224524a-bb0e-4322-b3d5-12bc0e489468" name="fact_sales_monthly_with_cost" connection="Query - fact_sales_monthly_with_cost"/>
          <x15:modelTable id="dim_date_77c4bb70-6f42-4234-a837-e70306b7b694" name="dim_date" connection="Query - dim_date"/>
          <x15:modelTable id="ns_targets_2021_68321295-6ee2-4655-95c0-775d55e29c67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date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2" i="11" l="1"/>
  <c r="E52" i="11"/>
  <c r="F52" i="11"/>
  <c r="G52" i="11"/>
  <c r="H52" i="11"/>
  <c r="I52" i="11"/>
  <c r="J52" i="11"/>
  <c r="K52" i="11"/>
  <c r="L52" i="11"/>
  <c r="M52" i="11"/>
  <c r="N52" i="11"/>
  <c r="O52" i="11"/>
  <c r="C52" i="11"/>
  <c r="D51" i="11"/>
  <c r="E51" i="11"/>
  <c r="F51" i="11"/>
  <c r="G51" i="11"/>
  <c r="H51" i="11"/>
  <c r="I51" i="11"/>
  <c r="J51" i="11"/>
  <c r="K51" i="11"/>
  <c r="L51" i="11"/>
  <c r="M51" i="11"/>
  <c r="N51" i="11"/>
  <c r="O51" i="11"/>
  <c r="C51" i="11"/>
  <c r="F10" i="9"/>
  <c r="F11" i="9"/>
  <c r="F12" i="9"/>
  <c r="F13" i="9"/>
  <c r="F14" i="9"/>
  <c r="F15" i="9"/>
  <c r="F16" i="9"/>
  <c r="F17" i="9"/>
  <c r="F18" i="9"/>
  <c r="F19" i="9"/>
  <c r="F20" i="9"/>
  <c r="F21" i="9"/>
  <c r="F22" i="9"/>
  <c r="F23" i="9"/>
  <c r="F24" i="9"/>
  <c r="F25" i="9"/>
  <c r="F26" i="9"/>
  <c r="F27" i="9"/>
  <c r="F28" i="9"/>
  <c r="F29" i="9"/>
  <c r="F30" i="9"/>
  <c r="F31" i="9"/>
  <c r="F32" i="9"/>
  <c r="F33" i="9"/>
  <c r="F34" i="9"/>
  <c r="F35" i="9"/>
  <c r="F36" i="9"/>
  <c r="F37" i="9"/>
  <c r="F38" i="9"/>
  <c r="F39" i="9"/>
  <c r="F40" i="9"/>
  <c r="F41" i="9"/>
  <c r="F42" i="9"/>
  <c r="F43" i="9"/>
  <c r="F44" i="9"/>
  <c r="F45" i="9"/>
  <c r="F46" i="9"/>
  <c r="F47" i="9"/>
  <c r="F48" i="9"/>
  <c r="F49" i="9"/>
  <c r="F50" i="9"/>
  <c r="F51" i="9"/>
  <c r="F52" i="9"/>
  <c r="F53" i="9"/>
  <c r="F54" i="9"/>
  <c r="F55" i="9"/>
  <c r="F56" i="9"/>
  <c r="F57" i="9"/>
  <c r="F58" i="9"/>
  <c r="F59" i="9"/>
  <c r="F60" i="9"/>
  <c r="F61" i="9"/>
  <c r="F62" i="9"/>
  <c r="F63" i="9"/>
  <c r="F64" i="9"/>
  <c r="F65" i="9"/>
  <c r="F66" i="9"/>
  <c r="F67" i="9"/>
  <c r="F68" i="9"/>
  <c r="F69" i="9"/>
  <c r="F70" i="9"/>
  <c r="F71" i="9"/>
  <c r="F72" i="9"/>
  <c r="F73" i="9"/>
  <c r="F74" i="9"/>
  <c r="F75" i="9"/>
  <c r="F76" i="9"/>
  <c r="F77" i="9"/>
  <c r="F78" i="9"/>
  <c r="F79" i="9"/>
  <c r="F80" i="9"/>
  <c r="F81" i="9"/>
  <c r="F82" i="9"/>
  <c r="F83" i="9"/>
  <c r="F84" i="9"/>
  <c r="F85" i="9"/>
  <c r="F86" i="9"/>
  <c r="F87" i="9"/>
  <c r="F88" i="9"/>
  <c r="F89" i="9"/>
  <c r="F90" i="9"/>
  <c r="F91" i="9"/>
  <c r="F92" i="9"/>
  <c r="F93" i="9"/>
  <c r="F94" i="9"/>
  <c r="F95" i="9"/>
  <c r="F96" i="9"/>
  <c r="F97" i="9"/>
  <c r="F98" i="9"/>
  <c r="F99" i="9"/>
  <c r="F100" i="9"/>
  <c r="F101" i="9"/>
  <c r="F102" i="9"/>
  <c r="F103" i="9"/>
  <c r="F104" i="9"/>
  <c r="F105" i="9"/>
  <c r="F106" i="9"/>
  <c r="F107" i="9"/>
  <c r="F108" i="9"/>
  <c r="F109" i="9"/>
  <c r="F110" i="9"/>
  <c r="F111" i="9"/>
  <c r="F112" i="9"/>
  <c r="F113" i="9"/>
  <c r="F114" i="9"/>
  <c r="F115" i="9"/>
  <c r="F116" i="9"/>
  <c r="F117" i="9"/>
  <c r="F118" i="9"/>
  <c r="F119" i="9"/>
  <c r="F120" i="9"/>
  <c r="F121" i="9"/>
  <c r="F122" i="9"/>
  <c r="F123" i="9"/>
  <c r="F124" i="9"/>
  <c r="F125" i="9"/>
  <c r="F126" i="9"/>
  <c r="F127" i="9"/>
  <c r="F128" i="9"/>
  <c r="F129" i="9"/>
  <c r="F130" i="9"/>
  <c r="F131" i="9"/>
  <c r="F132" i="9"/>
  <c r="F133" i="9"/>
  <c r="F134" i="9"/>
  <c r="F135" i="9"/>
  <c r="F136" i="9"/>
  <c r="F137" i="9"/>
  <c r="F138" i="9"/>
  <c r="F139" i="9"/>
  <c r="F140" i="9"/>
  <c r="F141" i="9"/>
  <c r="F142" i="9"/>
  <c r="F143" i="9"/>
  <c r="F144" i="9"/>
  <c r="F145" i="9"/>
  <c r="F146" i="9"/>
  <c r="F147" i="9"/>
  <c r="F148" i="9"/>
  <c r="F149" i="9"/>
  <c r="F150" i="9"/>
  <c r="F151" i="9"/>
  <c r="F152" i="9"/>
  <c r="F153" i="9"/>
  <c r="F154" i="9"/>
  <c r="F155" i="9"/>
  <c r="F156" i="9"/>
  <c r="F157" i="9"/>
  <c r="F158" i="9"/>
  <c r="F159" i="9"/>
  <c r="F160" i="9"/>
  <c r="F161" i="9"/>
  <c r="F162" i="9"/>
  <c r="F163" i="9"/>
  <c r="F164" i="9"/>
  <c r="F165" i="9"/>
  <c r="F166" i="9"/>
  <c r="F167" i="9"/>
  <c r="F168" i="9"/>
  <c r="F169" i="9"/>
  <c r="F170" i="9"/>
  <c r="F171" i="9"/>
  <c r="F172" i="9"/>
  <c r="F173" i="9"/>
  <c r="F174" i="9"/>
  <c r="F175" i="9"/>
  <c r="F176" i="9"/>
  <c r="F177" i="9"/>
  <c r="F178" i="9"/>
  <c r="F179" i="9"/>
  <c r="F180" i="9"/>
  <c r="F181" i="9"/>
  <c r="F182" i="9"/>
  <c r="F183" i="9"/>
  <c r="F184" i="9"/>
  <c r="F185" i="9"/>
  <c r="F186" i="9"/>
  <c r="F187" i="9"/>
  <c r="F188" i="9"/>
  <c r="F189" i="9"/>
  <c r="F190" i="9"/>
  <c r="F191" i="9"/>
  <c r="F192" i="9"/>
  <c r="F193" i="9"/>
  <c r="F194" i="9"/>
  <c r="F195" i="9"/>
  <c r="F196" i="9"/>
  <c r="F197" i="9"/>
  <c r="F198" i="9"/>
  <c r="F199" i="9"/>
  <c r="F200" i="9"/>
  <c r="F201" i="9"/>
  <c r="F202" i="9"/>
  <c r="F203" i="9"/>
  <c r="F204" i="9"/>
  <c r="F205" i="9"/>
  <c r="F206" i="9"/>
  <c r="F207" i="9"/>
  <c r="F208" i="9"/>
  <c r="F209" i="9"/>
  <c r="F210" i="9"/>
  <c r="F211" i="9"/>
  <c r="F212" i="9"/>
  <c r="F213" i="9"/>
  <c r="F214" i="9"/>
  <c r="F215" i="9"/>
  <c r="F216" i="9"/>
  <c r="F217" i="9"/>
  <c r="F218" i="9"/>
  <c r="F219" i="9"/>
  <c r="F220" i="9"/>
  <c r="F221" i="9"/>
  <c r="F222" i="9"/>
  <c r="F223" i="9"/>
  <c r="F224" i="9"/>
  <c r="F225" i="9"/>
  <c r="F226" i="9"/>
  <c r="F227" i="9"/>
  <c r="F228" i="9"/>
  <c r="F229" i="9"/>
  <c r="F230" i="9"/>
  <c r="F231" i="9"/>
  <c r="F232" i="9"/>
  <c r="F233" i="9"/>
  <c r="F234" i="9"/>
  <c r="F235" i="9"/>
  <c r="F236" i="9"/>
  <c r="F237" i="9"/>
  <c r="F238" i="9"/>
  <c r="F239" i="9"/>
  <c r="F240" i="9"/>
  <c r="F241" i="9"/>
  <c r="F242" i="9"/>
  <c r="F243" i="9"/>
  <c r="F244" i="9"/>
  <c r="F245" i="9"/>
  <c r="F246" i="9"/>
  <c r="F247" i="9"/>
  <c r="F248" i="9"/>
  <c r="F249" i="9"/>
  <c r="F250" i="9"/>
  <c r="F251" i="9"/>
  <c r="F252" i="9"/>
  <c r="F253" i="9"/>
  <c r="F254" i="9"/>
  <c r="F255" i="9"/>
  <c r="F256" i="9"/>
  <c r="F257" i="9"/>
  <c r="F258" i="9"/>
  <c r="F259" i="9"/>
  <c r="F260" i="9"/>
  <c r="F261" i="9"/>
  <c r="F262" i="9"/>
  <c r="F263" i="9"/>
  <c r="F264" i="9"/>
  <c r="F265" i="9"/>
  <c r="F266" i="9"/>
  <c r="F267" i="9"/>
  <c r="F268" i="9"/>
  <c r="F269" i="9"/>
  <c r="F270" i="9"/>
  <c r="F271" i="9"/>
  <c r="F272" i="9"/>
  <c r="F273" i="9"/>
  <c r="F274" i="9"/>
  <c r="F275" i="9"/>
  <c r="F276" i="9"/>
  <c r="F277" i="9"/>
  <c r="F278" i="9"/>
  <c r="F279" i="9"/>
  <c r="F280" i="9"/>
  <c r="F281" i="9"/>
  <c r="F282" i="9"/>
  <c r="F283" i="9"/>
  <c r="F284" i="9"/>
  <c r="F285" i="9"/>
  <c r="F286" i="9"/>
  <c r="F287" i="9"/>
  <c r="F288" i="9"/>
  <c r="F289" i="9"/>
  <c r="F290" i="9"/>
  <c r="F291" i="9"/>
  <c r="F292" i="9"/>
  <c r="F293" i="9"/>
  <c r="F294" i="9"/>
  <c r="F295" i="9"/>
  <c r="F296" i="9"/>
  <c r="F297" i="9"/>
  <c r="F298" i="9"/>
  <c r="F299" i="9"/>
  <c r="F300" i="9"/>
  <c r="F301" i="9"/>
  <c r="F302" i="9"/>
  <c r="F303" i="9"/>
  <c r="F304" i="9"/>
  <c r="F305" i="9"/>
  <c r="F306" i="9"/>
  <c r="F307" i="9"/>
  <c r="F308" i="9"/>
  <c r="F309" i="9"/>
  <c r="F310" i="9"/>
  <c r="F311" i="9"/>
  <c r="F312" i="9"/>
  <c r="F313" i="9"/>
  <c r="F314" i="9"/>
  <c r="F315" i="9"/>
  <c r="F316" i="9"/>
  <c r="F317" i="9"/>
  <c r="F318" i="9"/>
  <c r="F319" i="9"/>
  <c r="F320" i="9"/>
  <c r="F321" i="9"/>
  <c r="F322" i="9"/>
  <c r="F323" i="9"/>
  <c r="F324" i="9"/>
  <c r="F325" i="9"/>
  <c r="F326" i="9"/>
  <c r="F327" i="9"/>
  <c r="F328" i="9"/>
  <c r="F329" i="9"/>
  <c r="F330" i="9"/>
  <c r="F331" i="9"/>
  <c r="F332" i="9"/>
  <c r="F333" i="9"/>
  <c r="F334" i="9"/>
  <c r="F335" i="9"/>
  <c r="F336" i="9"/>
  <c r="F337" i="9"/>
  <c r="F338" i="9"/>
  <c r="F339" i="9"/>
  <c r="F340" i="9"/>
  <c r="F341" i="9"/>
  <c r="F342" i="9"/>
  <c r="F343" i="9"/>
  <c r="F344" i="9"/>
  <c r="F345" i="9"/>
  <c r="F346" i="9"/>
  <c r="F347" i="9"/>
  <c r="F348" i="9"/>
  <c r="F349" i="9"/>
  <c r="F350" i="9"/>
  <c r="F351" i="9"/>
  <c r="F352" i="9"/>
  <c r="F353" i="9"/>
  <c r="F354" i="9"/>
  <c r="F355" i="9"/>
  <c r="F356" i="9"/>
  <c r="F357" i="9"/>
  <c r="F358" i="9"/>
  <c r="F359" i="9"/>
  <c r="F360" i="9"/>
  <c r="F361" i="9"/>
  <c r="F362" i="9"/>
  <c r="F363" i="9"/>
  <c r="F364" i="9"/>
  <c r="F365" i="9"/>
  <c r="F366" i="9"/>
  <c r="F367" i="9"/>
  <c r="F368" i="9"/>
  <c r="F369" i="9"/>
  <c r="F370" i="9"/>
  <c r="F371" i="9"/>
  <c r="F372" i="9"/>
  <c r="F373" i="9"/>
  <c r="F374" i="9"/>
  <c r="F375" i="9"/>
  <c r="F376" i="9"/>
  <c r="F377" i="9"/>
  <c r="F378" i="9"/>
  <c r="F379" i="9"/>
  <c r="F380" i="9"/>
  <c r="F381" i="9"/>
  <c r="F382" i="9"/>
  <c r="F383" i="9"/>
  <c r="F384" i="9"/>
  <c r="F385" i="9"/>
  <c r="F386" i="9"/>
  <c r="F387" i="9"/>
  <c r="F388" i="9"/>
  <c r="F389" i="9"/>
  <c r="F390" i="9"/>
  <c r="F391" i="9"/>
  <c r="F392" i="9"/>
  <c r="F393" i="9"/>
  <c r="F394" i="9"/>
  <c r="F395" i="9"/>
  <c r="F396" i="9"/>
  <c r="F397" i="9"/>
  <c r="F398" i="9"/>
  <c r="F399" i="9"/>
  <c r="F400" i="9"/>
  <c r="F401" i="9"/>
  <c r="F402" i="9"/>
  <c r="F403" i="9"/>
  <c r="F404" i="9"/>
  <c r="F405" i="9"/>
  <c r="F406" i="9"/>
  <c r="F407" i="9"/>
  <c r="F408" i="9"/>
  <c r="F409" i="9"/>
  <c r="F410" i="9"/>
  <c r="F411" i="9"/>
  <c r="F412" i="9"/>
  <c r="F413" i="9"/>
  <c r="F414" i="9"/>
  <c r="F415" i="9"/>
  <c r="F416" i="9"/>
  <c r="F417" i="9"/>
  <c r="F418" i="9"/>
  <c r="F419" i="9"/>
  <c r="F420" i="9"/>
  <c r="F421" i="9"/>
  <c r="F422" i="9"/>
  <c r="F423" i="9"/>
  <c r="F424" i="9"/>
  <c r="F425" i="9"/>
  <c r="F426" i="9"/>
  <c r="F427" i="9"/>
  <c r="F428" i="9"/>
  <c r="F429" i="9"/>
  <c r="F430" i="9"/>
  <c r="F431" i="9"/>
  <c r="F432" i="9"/>
  <c r="F433" i="9"/>
  <c r="F434" i="9"/>
  <c r="F435" i="9"/>
  <c r="F436" i="9"/>
  <c r="F437" i="9"/>
  <c r="F438" i="9"/>
  <c r="F439" i="9"/>
  <c r="F440" i="9"/>
  <c r="F441" i="9"/>
  <c r="F442" i="9"/>
  <c r="F443" i="9"/>
  <c r="F444" i="9"/>
  <c r="F445" i="9"/>
  <c r="F446" i="9"/>
  <c r="F447" i="9"/>
  <c r="F448" i="9"/>
  <c r="F449" i="9"/>
  <c r="F450" i="9"/>
  <c r="F451" i="9"/>
  <c r="F452" i="9"/>
  <c r="F453" i="9"/>
  <c r="F454" i="9"/>
  <c r="F455" i="9"/>
  <c r="F456" i="9"/>
  <c r="F457" i="9"/>
  <c r="F458" i="9"/>
  <c r="F459" i="9"/>
  <c r="F460" i="9"/>
  <c r="F461" i="9"/>
  <c r="F462" i="9"/>
  <c r="F463" i="9"/>
  <c r="F464" i="9"/>
  <c r="F465" i="9"/>
  <c r="F466" i="9"/>
  <c r="F467" i="9"/>
  <c r="F468" i="9"/>
  <c r="F469" i="9"/>
  <c r="F470" i="9"/>
  <c r="F471" i="9"/>
  <c r="F472" i="9"/>
  <c r="F473" i="9"/>
  <c r="F474" i="9"/>
  <c r="F475" i="9"/>
  <c r="F476" i="9"/>
  <c r="F477" i="9"/>
  <c r="F478" i="9"/>
  <c r="F479" i="9"/>
  <c r="F480" i="9"/>
  <c r="F481" i="9"/>
  <c r="F482" i="9"/>
  <c r="F483" i="9"/>
  <c r="F484" i="9"/>
  <c r="F485" i="9"/>
  <c r="F486" i="9"/>
  <c r="F487" i="9"/>
  <c r="F488" i="9"/>
  <c r="F489" i="9"/>
  <c r="F490" i="9"/>
  <c r="F491" i="9"/>
  <c r="F492" i="9"/>
  <c r="F493" i="9"/>
  <c r="F494" i="9"/>
  <c r="F495" i="9"/>
  <c r="F496" i="9"/>
  <c r="F497" i="9"/>
  <c r="F498" i="9"/>
  <c r="F499" i="9"/>
  <c r="F500" i="9"/>
  <c r="F501" i="9"/>
  <c r="F502" i="9"/>
  <c r="F503" i="9"/>
  <c r="F504" i="9"/>
  <c r="F505" i="9"/>
  <c r="F506" i="9"/>
  <c r="F507" i="9"/>
  <c r="F508" i="9"/>
  <c r="F509" i="9"/>
  <c r="F510" i="9"/>
  <c r="F511" i="9"/>
  <c r="F512" i="9"/>
  <c r="F513" i="9"/>
  <c r="F514" i="9"/>
  <c r="F515" i="9"/>
  <c r="F516" i="9"/>
  <c r="F517" i="9"/>
  <c r="F518" i="9"/>
  <c r="F519" i="9"/>
  <c r="F520" i="9"/>
  <c r="F521" i="9"/>
  <c r="F522" i="9"/>
  <c r="F523" i="9"/>
  <c r="F524" i="9"/>
  <c r="F525" i="9"/>
  <c r="F526" i="9"/>
  <c r="F527" i="9"/>
  <c r="F528" i="9"/>
  <c r="F529" i="9"/>
  <c r="F530" i="9"/>
  <c r="F531" i="9"/>
  <c r="F532" i="9"/>
  <c r="F533" i="9"/>
  <c r="F534" i="9"/>
  <c r="F535" i="9"/>
  <c r="F536" i="9"/>
  <c r="F537" i="9"/>
  <c r="F538" i="9"/>
  <c r="F539" i="9"/>
  <c r="F540" i="9"/>
  <c r="F541" i="9"/>
  <c r="F542" i="9"/>
  <c r="F543" i="9"/>
  <c r="F544" i="9"/>
  <c r="F545" i="9"/>
  <c r="F546" i="9"/>
  <c r="F547" i="9"/>
  <c r="F548" i="9"/>
  <c r="F549" i="9"/>
  <c r="F550" i="9"/>
  <c r="F551" i="9"/>
  <c r="F552" i="9"/>
  <c r="F553" i="9"/>
  <c r="F554" i="9"/>
  <c r="F555" i="9"/>
  <c r="F556" i="9"/>
  <c r="F557" i="9"/>
  <c r="F558" i="9"/>
  <c r="F559" i="9"/>
  <c r="F560" i="9"/>
  <c r="F561" i="9"/>
  <c r="F562" i="9"/>
  <c r="F563" i="9"/>
  <c r="F564" i="9"/>
  <c r="F565" i="9"/>
  <c r="F566" i="9"/>
  <c r="F567" i="9"/>
  <c r="F568" i="9"/>
  <c r="F569" i="9"/>
  <c r="F570" i="9"/>
  <c r="F571" i="9"/>
  <c r="F572" i="9"/>
  <c r="F573" i="9"/>
  <c r="F574" i="9"/>
  <c r="F575" i="9"/>
  <c r="F576" i="9"/>
  <c r="F577" i="9"/>
  <c r="F578" i="9"/>
  <c r="F579" i="9"/>
  <c r="F580" i="9"/>
  <c r="F581" i="9"/>
  <c r="F582" i="9"/>
  <c r="F583" i="9"/>
  <c r="F584" i="9"/>
  <c r="F585" i="9"/>
  <c r="F586" i="9"/>
  <c r="F587" i="9"/>
  <c r="F588" i="9"/>
  <c r="F589" i="9"/>
  <c r="F590" i="9"/>
  <c r="F591" i="9"/>
  <c r="F592" i="9"/>
  <c r="F593" i="9"/>
  <c r="F594" i="9"/>
  <c r="F595" i="9"/>
  <c r="F596" i="9"/>
  <c r="F597" i="9"/>
  <c r="F598" i="9"/>
  <c r="F599" i="9"/>
  <c r="F600" i="9"/>
  <c r="F601" i="9"/>
  <c r="F602" i="9"/>
  <c r="F603" i="9"/>
  <c r="F604" i="9"/>
  <c r="F605" i="9"/>
  <c r="F606" i="9"/>
  <c r="F607" i="9"/>
  <c r="F608" i="9"/>
  <c r="F609" i="9"/>
  <c r="F610" i="9"/>
  <c r="F611" i="9"/>
  <c r="F612" i="9"/>
  <c r="F613" i="9"/>
  <c r="F614" i="9"/>
  <c r="F615" i="9"/>
  <c r="F616" i="9"/>
  <c r="F617" i="9"/>
  <c r="F618" i="9"/>
  <c r="F619" i="9"/>
  <c r="F620" i="9"/>
  <c r="F621" i="9"/>
  <c r="F622" i="9"/>
  <c r="F623" i="9"/>
  <c r="F624" i="9"/>
  <c r="F625" i="9"/>
  <c r="F626" i="9"/>
  <c r="F627" i="9"/>
  <c r="F628" i="9"/>
  <c r="F629" i="9"/>
  <c r="F630" i="9"/>
  <c r="F631" i="9"/>
  <c r="F632" i="9"/>
  <c r="F633" i="9"/>
  <c r="F634" i="9"/>
  <c r="F635" i="9"/>
  <c r="F636" i="9"/>
  <c r="F637" i="9"/>
  <c r="F638" i="9"/>
  <c r="F639" i="9"/>
  <c r="F640" i="9"/>
  <c r="F641" i="9"/>
  <c r="F642" i="9"/>
  <c r="F643" i="9"/>
  <c r="F644" i="9"/>
  <c r="F645" i="9"/>
  <c r="F646" i="9"/>
  <c r="F647" i="9"/>
  <c r="F648" i="9"/>
  <c r="F649" i="9"/>
  <c r="F650" i="9"/>
  <c r="F651" i="9"/>
  <c r="F652" i="9"/>
  <c r="F653" i="9"/>
  <c r="F654" i="9"/>
  <c r="F655" i="9"/>
  <c r="F656" i="9"/>
  <c r="F657" i="9"/>
  <c r="F658" i="9"/>
  <c r="F659" i="9"/>
  <c r="F660" i="9"/>
  <c r="F661" i="9"/>
  <c r="F662" i="9"/>
  <c r="F663" i="9"/>
  <c r="F664" i="9"/>
  <c r="F665" i="9"/>
  <c r="F666" i="9"/>
  <c r="F667" i="9"/>
  <c r="F668" i="9"/>
  <c r="F669" i="9"/>
  <c r="F670" i="9"/>
  <c r="F671" i="9"/>
  <c r="F672" i="9"/>
  <c r="F673" i="9"/>
  <c r="F674" i="9"/>
  <c r="F675" i="9"/>
  <c r="F676" i="9"/>
  <c r="F677" i="9"/>
  <c r="F678" i="9"/>
  <c r="F679" i="9"/>
  <c r="F680" i="9"/>
  <c r="F681" i="9"/>
  <c r="F682" i="9"/>
  <c r="F683" i="9"/>
  <c r="F684" i="9"/>
  <c r="F685" i="9"/>
  <c r="F686" i="9"/>
  <c r="F687" i="9"/>
  <c r="F688" i="9"/>
  <c r="F689" i="9"/>
  <c r="F690" i="9"/>
  <c r="F691" i="9"/>
  <c r="F692" i="9"/>
  <c r="F693" i="9"/>
  <c r="F694" i="9"/>
  <c r="F695" i="9"/>
  <c r="F696" i="9"/>
  <c r="F697" i="9"/>
  <c r="F698" i="9"/>
  <c r="F699" i="9"/>
  <c r="F700" i="9"/>
  <c r="F701" i="9"/>
  <c r="F702" i="9"/>
  <c r="F703" i="9"/>
  <c r="F704" i="9"/>
  <c r="F705" i="9"/>
  <c r="F706" i="9"/>
  <c r="F707" i="9"/>
  <c r="F708" i="9"/>
  <c r="F709" i="9"/>
  <c r="F710" i="9"/>
  <c r="F711" i="9"/>
  <c r="F712" i="9"/>
  <c r="F713" i="9"/>
  <c r="F714" i="9"/>
  <c r="F715" i="9"/>
  <c r="F716" i="9"/>
  <c r="F717" i="9"/>
  <c r="F718" i="9"/>
  <c r="F719" i="9"/>
  <c r="F720" i="9"/>
  <c r="F721" i="9"/>
  <c r="F722" i="9"/>
  <c r="F723" i="9"/>
  <c r="F724" i="9"/>
  <c r="F725" i="9"/>
  <c r="F726" i="9"/>
  <c r="F727" i="9"/>
  <c r="F728" i="9"/>
  <c r="F729" i="9"/>
  <c r="F730" i="9"/>
  <c r="F731" i="9"/>
  <c r="F732" i="9"/>
  <c r="F733" i="9"/>
  <c r="F734" i="9"/>
  <c r="F735" i="9"/>
  <c r="F736" i="9"/>
  <c r="F737" i="9"/>
  <c r="F738" i="9"/>
  <c r="F739" i="9"/>
  <c r="F740" i="9"/>
  <c r="F741" i="9"/>
  <c r="F742" i="9"/>
  <c r="F743" i="9"/>
  <c r="F744" i="9"/>
  <c r="F745" i="9"/>
  <c r="F746" i="9"/>
  <c r="F747" i="9"/>
  <c r="F748" i="9"/>
  <c r="F749" i="9"/>
  <c r="F750" i="9"/>
  <c r="F751" i="9"/>
  <c r="F752" i="9"/>
  <c r="F753" i="9"/>
  <c r="F754" i="9"/>
  <c r="F755" i="9"/>
  <c r="F756" i="9"/>
  <c r="F757" i="9"/>
  <c r="F758" i="9"/>
  <c r="F759" i="9"/>
  <c r="F760" i="9"/>
  <c r="F761" i="9"/>
  <c r="F762" i="9"/>
  <c r="F763" i="9"/>
  <c r="F764" i="9"/>
  <c r="F765" i="9"/>
  <c r="F766" i="9"/>
  <c r="F767" i="9"/>
  <c r="F768" i="9"/>
  <c r="F769" i="9"/>
  <c r="F770" i="9"/>
  <c r="F771" i="9"/>
  <c r="F772" i="9"/>
  <c r="F773" i="9"/>
  <c r="F774" i="9"/>
  <c r="F775" i="9"/>
  <c r="F776" i="9"/>
  <c r="F777" i="9"/>
  <c r="F778" i="9"/>
  <c r="F779" i="9"/>
  <c r="F780" i="9"/>
  <c r="F781" i="9"/>
  <c r="F782" i="9"/>
  <c r="F783" i="9"/>
  <c r="F784" i="9"/>
  <c r="F785" i="9"/>
  <c r="F786" i="9"/>
  <c r="F787" i="9"/>
  <c r="F788" i="9"/>
  <c r="F789" i="9"/>
  <c r="F790" i="9"/>
  <c r="F791" i="9"/>
  <c r="F792" i="9"/>
  <c r="F793" i="9"/>
  <c r="F794" i="9"/>
  <c r="F795" i="9"/>
  <c r="F796" i="9"/>
  <c r="F797" i="9"/>
  <c r="F798" i="9"/>
  <c r="F799" i="9"/>
  <c r="F800" i="9"/>
  <c r="F801" i="9"/>
  <c r="F802" i="9"/>
  <c r="F803" i="9"/>
  <c r="F804" i="9"/>
  <c r="F805" i="9"/>
  <c r="F806" i="9"/>
  <c r="F807" i="9"/>
  <c r="F808" i="9"/>
  <c r="F809" i="9"/>
  <c r="F810" i="9"/>
  <c r="F811" i="9"/>
  <c r="F812" i="9"/>
  <c r="F813" i="9"/>
  <c r="F814" i="9"/>
  <c r="F815" i="9"/>
  <c r="F816" i="9"/>
  <c r="F817" i="9"/>
  <c r="F818" i="9"/>
  <c r="F819" i="9"/>
  <c r="F820" i="9"/>
  <c r="F821" i="9"/>
  <c r="F822" i="9"/>
  <c r="F823" i="9"/>
  <c r="F824" i="9"/>
  <c r="F825" i="9"/>
  <c r="F826" i="9"/>
  <c r="F827" i="9"/>
  <c r="F828" i="9"/>
  <c r="F829" i="9"/>
  <c r="F830" i="9"/>
  <c r="F831" i="9"/>
  <c r="F832" i="9"/>
  <c r="F833" i="9"/>
  <c r="F834" i="9"/>
  <c r="F835" i="9"/>
  <c r="F836" i="9"/>
  <c r="F837" i="9"/>
  <c r="F838" i="9"/>
  <c r="F839" i="9"/>
  <c r="F840" i="9"/>
  <c r="F841" i="9"/>
  <c r="F842" i="9"/>
  <c r="F843" i="9"/>
  <c r="F844" i="9"/>
  <c r="F845" i="9"/>
  <c r="F846" i="9"/>
  <c r="F9" i="9"/>
  <c r="F847" i="9"/>
  <c r="F848" i="9"/>
  <c r="F849" i="9"/>
  <c r="F850" i="9"/>
  <c r="F851" i="9"/>
  <c r="F852" i="9"/>
  <c r="F853" i="9"/>
  <c r="F854" i="9"/>
  <c r="F855" i="9"/>
  <c r="F856" i="9"/>
  <c r="F857" i="9"/>
  <c r="F858" i="9"/>
  <c r="F859" i="9"/>
  <c r="F860" i="9"/>
  <c r="F861" i="9"/>
  <c r="F862" i="9"/>
  <c r="F863" i="9"/>
  <c r="F864" i="9"/>
  <c r="F865" i="9"/>
  <c r="F866" i="9"/>
  <c r="F867" i="9"/>
  <c r="F868" i="9"/>
  <c r="F869" i="9"/>
  <c r="F870" i="9"/>
  <c r="F871" i="9"/>
  <c r="F872" i="9"/>
  <c r="F873" i="9"/>
  <c r="F874" i="9"/>
  <c r="F875" i="9"/>
  <c r="F876" i="9"/>
  <c r="F877" i="9"/>
  <c r="F878" i="9"/>
  <c r="F879" i="9"/>
  <c r="F880" i="9"/>
  <c r="F881" i="9"/>
  <c r="F882" i="9"/>
  <c r="F883" i="9"/>
  <c r="F884" i="9"/>
  <c r="F885" i="9"/>
  <c r="F886" i="9"/>
  <c r="F887" i="9"/>
  <c r="F888" i="9"/>
  <c r="F889" i="9"/>
  <c r="F890" i="9"/>
  <c r="F891" i="9"/>
  <c r="F892" i="9"/>
  <c r="F893" i="9"/>
  <c r="F894" i="9"/>
  <c r="F895" i="9"/>
  <c r="F896" i="9"/>
  <c r="F897" i="9"/>
  <c r="F898" i="9"/>
  <c r="F899" i="9"/>
  <c r="F900" i="9"/>
  <c r="F901" i="9"/>
  <c r="F902" i="9"/>
  <c r="F903" i="9"/>
  <c r="F904" i="9"/>
  <c r="F905" i="9"/>
  <c r="F906" i="9"/>
  <c r="F907" i="9"/>
  <c r="F908" i="9"/>
  <c r="F909" i="9"/>
  <c r="F910" i="9"/>
  <c r="F911" i="9"/>
  <c r="F912" i="9"/>
  <c r="F913" i="9"/>
  <c r="F914" i="9"/>
  <c r="F915" i="9"/>
  <c r="F916" i="9"/>
  <c r="F917" i="9"/>
  <c r="F918" i="9"/>
  <c r="F919" i="9"/>
  <c r="F920" i="9"/>
  <c r="F921" i="9"/>
  <c r="F922" i="9"/>
  <c r="F923" i="9"/>
  <c r="F924" i="9"/>
  <c r="F925" i="9"/>
  <c r="F926" i="9"/>
  <c r="F927" i="9"/>
  <c r="F928" i="9"/>
  <c r="F929" i="9"/>
  <c r="F930" i="9"/>
  <c r="F931" i="9"/>
  <c r="F932" i="9"/>
  <c r="F933" i="9"/>
  <c r="F934" i="9"/>
  <c r="F935" i="9"/>
  <c r="F936" i="9"/>
  <c r="F937" i="9"/>
  <c r="F938" i="9"/>
  <c r="F939" i="9"/>
  <c r="F940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8192B65-0D52-4B1F-A141-387CD113EB36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38bdff9d-a5c6-4941-815f-42d31699f296"/>
      </ext>
    </extLst>
  </connection>
  <connection id="2" xr16:uid="{850DA18A-3E89-4949-8928-602B54BCAE5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b1f52d7-a6c1-4e82-8a03-8c118777a3b3"/>
      </ext>
    </extLst>
  </connection>
  <connection id="3" xr16:uid="{BD75AC2C-F837-4B23-9EFA-A055371964B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3e70e6d-b10c-47f9-a277-19565e367557"/>
      </ext>
    </extLst>
  </connection>
  <connection id="4" xr16:uid="{3DF94A0E-B25F-4895-9CCE-B68576BA588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490fad2-4761-4605-8e33-de78a48eed00"/>
      </ext>
    </extLst>
  </connection>
  <connection id="5" xr16:uid="{866974A5-56F9-4AE2-BA43-801EB887330B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49e52b32-a165-4a53-95b6-14e0ad9ff10a"/>
      </ext>
    </extLst>
  </connection>
  <connection id="6" xr16:uid="{7693BF4A-10FC-4CFF-8FDA-7D29B8E7BF83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70F41453-7C5D-4062-9A72-531F03430CE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d1efe17-84d3-430a-b839-ac47583699c2"/>
      </ext>
    </extLst>
  </connection>
  <connection id="8" xr16:uid="{48547EDC-DC89-4415-9002-B13F1EBF90B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_year].&amp;[2019]}"/>
    <s v="{[dim_date].[fy_year].&amp;[2020]}"/>
    <s v="{[dim_date].[fy_year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<sst xmlns="http://schemas.openxmlformats.org/spreadsheetml/2006/main" count="261" uniqueCount="141">
  <si>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</si>
  <si>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</si>
  <si>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</si>
  <si>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</si>
  <si>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</si>
  <si>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</si>
  <si>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</si>
  <si>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</si>
  <si>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</si>
  <si>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</si>
  <si>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</si>
  <si>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</si>
  <si>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</si>
  <si>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</si>
  <si>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</si>
  <si>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</si>
  <si>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</si>
  <si>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</si>
  <si>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</si>
  <si>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</si>
  <si>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</si>
  <si>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</si>
  <si>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</si>
  <si>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</si>
  <si>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</si>
  <si>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</si>
  <si>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</si>
  <si>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</si>
  <si>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</si>
  <si>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</si>
  <si>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</si>
  <si>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</si>
  <si>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</si>
  <si>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</si>
  <si>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</si>
  <si>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</si>
  <si>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</si>
  <si>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</si>
  <si>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</si>
  <si>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</si>
  <si>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</si>
  <si>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</si>
  <si>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</si>
  <si>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</si>
  <si>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</si>
  <si>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</si>
  <si>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</si>
  <si>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</si>
  <si>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</si>
  <si>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</si>
  <si>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</si>
  <si>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</si>
  <si>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</si>
  <si>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</si>
  <si>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</si>
  <si>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</si>
  <si>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</si>
  <si>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</si>
  <si>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</si>
  <si>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</si>
  <si>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</si>
  <si>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</si>
  <si>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</si>
  <si>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</si>
  <si>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</si>
  <si>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</si>
  <si>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</si>
  <si>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</si>
  <si>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</si>
  <si>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</si>
  <si>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</si>
  <si>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</si>
  <si>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FILTERS</t>
  </si>
  <si>
    <t>Net Sales Performance</t>
  </si>
  <si>
    <t xml:space="preserve">Customer 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</si>
  <si>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</si>
  <si>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</si>
  <si>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</si>
  <si>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</si>
  <si>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</si>
  <si>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</si>
  <si>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</si>
  <si>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</si>
  <si>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</si>
  <si>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</si>
  <si>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</si>
  <si>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</si>
  <si>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</si>
  <si>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</si>
  <si>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</si>
  <si>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</si>
  <si>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</si>
  <si>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</si>
  <si>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</si>
  <si>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</si>
  <si>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</si>
  <si>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</si>
  <si>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</si>
  <si>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 </t>
  </si>
  <si>
    <t>Performance vs Target</t>
  </si>
  <si>
    <t>2019</t>
  </si>
  <si>
    <t>2020</t>
  </si>
  <si>
    <t>2021</t>
  </si>
  <si>
    <t>%</t>
  </si>
  <si>
    <t>All values are in Millions</t>
  </si>
  <si>
    <t>21 vs 20</t>
  </si>
  <si>
    <t>Customers</t>
  </si>
  <si>
    <t>Markets</t>
  </si>
  <si>
    <t>21-target</t>
  </si>
  <si>
    <t>Net Sales</t>
  </si>
  <si>
    <t>COGS $</t>
  </si>
  <si>
    <t>GM</t>
  </si>
  <si>
    <t>GM %</t>
  </si>
  <si>
    <t xml:space="preserve">P &amp; L </t>
  </si>
  <si>
    <t>by fiscal year</t>
  </si>
  <si>
    <t>Fiscal Years</t>
  </si>
  <si>
    <t>Metrics</t>
  </si>
  <si>
    <t>customer</t>
  </si>
  <si>
    <t>All values in USD</t>
  </si>
  <si>
    <t>Note: 21vs 20 is not part of pivot table</t>
  </si>
  <si>
    <t>fy_year</t>
  </si>
  <si>
    <t>Dec</t>
  </si>
  <si>
    <t>Feb</t>
  </si>
  <si>
    <t>Jan</t>
  </si>
  <si>
    <t>Nov</t>
  </si>
  <si>
    <t>Oct</t>
  </si>
  <si>
    <t>Sep</t>
  </si>
  <si>
    <t>Q1</t>
  </si>
  <si>
    <t>Q2</t>
  </si>
  <si>
    <t>Q3</t>
  </si>
  <si>
    <t>Q4</t>
  </si>
  <si>
    <t>Quarters</t>
  </si>
  <si>
    <t>Mar</t>
  </si>
  <si>
    <t>Apr</t>
  </si>
  <si>
    <t>May</t>
  </si>
  <si>
    <t>Jun</t>
  </si>
  <si>
    <t>Jul</t>
  </si>
  <si>
    <t>Aug</t>
  </si>
  <si>
    <t>Comparision</t>
  </si>
  <si>
    <t>20 vs 19</t>
  </si>
  <si>
    <t>Do not modify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</si>
</sst>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0%;\-0.00%;0.00%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 style="thin">
        <color rgb="FFABABAB"/>
      </right>
      <top style="thin">
        <color indexed="65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37">
    <xf numFmtId="0" fontId="0" fillId="0" borderId="0" xfId="0"/>
    <xf numFmtId="0" fontId="1" fillId="0" borderId="0" xfId="0" pivotButton="1" applyFont="1"/>
    <xf numFmtId="0" fontId="1" fillId="0" borderId="0" xfId="0" applyFont="1"/>
    <xf numFmtId="0" fontId="3" fillId="0" borderId="0" xfId="0" applyFont="1"/>
    <xf numFmtId="0" fontId="1" fillId="0" borderId="2" xfId="0" pivotButton="1" applyFont="1" applyBorder="1"/>
    <xf numFmtId="0" fontId="1" fillId="0" borderId="2" xfId="0" applyFont="1" applyBorder="1"/>
    <xf numFmtId="164" fontId="1" fillId="0" borderId="4" xfId="0" applyNumberFormat="1" applyFont="1" applyBorder="1"/>
    <xf numFmtId="0" fontId="1" fillId="0" borderId="4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164" fontId="1" fillId="0" borderId="6" xfId="0" applyNumberFormat="1" applyFont="1" applyBorder="1"/>
    <xf numFmtId="165" fontId="1" fillId="0" borderId="3" xfId="0" applyNumberFormat="1" applyFont="1" applyBorder="1"/>
    <xf numFmtId="165" fontId="1" fillId="0" borderId="5" xfId="0" applyNumberFormat="1" applyFont="1" applyBorder="1"/>
    <xf numFmtId="164" fontId="2" fillId="0" borderId="1" xfId="0" applyNumberFormat="1" applyFont="1" applyBorder="1"/>
    <xf numFmtId="0" fontId="1" fillId="0" borderId="1" xfId="0" applyFont="1" applyBorder="1" applyAlignment="1">
      <alignment horizontal="left"/>
    </xf>
    <xf numFmtId="0" fontId="1" fillId="0" borderId="0" xfId="0" applyFont="1" applyAlignment="1">
      <alignment horizontal="left"/>
    </xf>
    <xf numFmtId="164" fontId="1" fillId="0" borderId="0" xfId="0" applyNumberFormat="1" applyFont="1"/>
    <xf numFmtId="165" fontId="1" fillId="0" borderId="0" xfId="0" applyNumberFormat="1" applyFont="1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1" fillId="0" borderId="1" xfId="0" applyNumberFormat="1" applyFont="1" applyBorder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165" fontId="1" fillId="0" borderId="4" xfId="0" applyNumberFormat="1" applyFont="1" applyBorder="1"/>
    <xf numFmtId="165" fontId="1" fillId="0" borderId="6" xfId="0" applyNumberFormat="1" applyFont="1" applyBorder="1"/>
    <xf numFmtId="165" fontId="1" fillId="0" borderId="1" xfId="0" applyNumberFormat="1" applyFont="1" applyBorder="1"/>
    <xf numFmtId="164" fontId="2" fillId="0" borderId="1" xfId="0" applyNumberFormat="1" applyFont="1" applyBorder="1" applyAlignment="1">
      <alignment horizontal="center"/>
    </xf>
    <xf numFmtId="9" fontId="0" fillId="0" borderId="0" xfId="1" applyFont="1"/>
    <xf numFmtId="9" fontId="0" fillId="0" borderId="0" xfId="1" applyFont="1" applyBorder="1"/>
    <xf numFmtId="0" fontId="0" fillId="0" borderId="1" xfId="0" applyBorder="1"/>
    <xf numFmtId="9" fontId="1" fillId="0" borderId="0" xfId="0" applyNumberFormat="1" applyFont="1"/>
    <xf numFmtId="0" fontId="6" fillId="0" borderId="0" xfId="0" pivotButton="1" applyFont="1"/>
    <xf numFmtId="0" fontId="6" fillId="0" borderId="0" xfId="0" applyFont="1"/>
    <xf numFmtId="0" fontId="6" fillId="0" borderId="0" xfId="0" applyFont="1" applyAlignment="1">
      <alignment horizontal="left"/>
    </xf>
    <xf numFmtId="164" fontId="6" fillId="0" borderId="0" xfId="0" applyNumberFormat="1" applyFont="1"/>
    <xf numFmtId="9" fontId="6" fillId="0" borderId="0" xfId="0" applyNumberFormat="1" applyFont="1"/>
    <xf numFmtId="0" fontId="7" fillId="0" borderId="0" xfId="0" applyFont="1"/>
    <xf numFmtId="0" fontId="5" fillId="0" borderId="0" xfId="0" applyFont="1"/>
  </cellXfs>
  <cellStyles count="2">
    <cellStyle name="Normal" xfId="0" builtinId="0"/>
    <cellStyle name="Percent" xfId="1" builtinId="5"/>
  </cellStyles>
  <dxfs count="125">
    <dxf>
      <numFmt numFmtId="164" formatCode="0.0,,&quot;M&quot;"/>
      <alignment horizontal="general" vertical="bottom" textRotation="0" wrapText="0" indent="0" justifyLastLine="0" shrinkToFit="0" readingOrder="0"/>
    </dxf>
    <dxf>
      <numFmt numFmtId="164" formatCode="0.0,,&quot;M&quot;"/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3" formatCode="0%"/>
    </dxf>
    <dxf>
      <border>
        <top/>
        <bottom/>
      </border>
    </dxf>
    <dxf>
      <border>
        <top/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  <alignment horizontal="general" vertical="bottom" textRotation="0" wrapText="0" indent="0" justifyLastLine="0" shrinkToFit="0" readingOrder="0"/>
    </dxf>
    <dxf>
      <numFmt numFmtId="164" formatCode="0.0,,&quot;M&quot;"/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3" formatCode="0%"/>
    </dxf>
    <dxf>
      <border>
        <top/>
        <bottom/>
      </border>
    </dxf>
    <dxf>
      <border>
        <top/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  <alignment horizontal="general" vertical="bottom" textRotation="0" wrapText="0" indent="0" justifyLastLine="0" shrinkToFit="0" readingOrder="0"/>
    </dxf>
    <dxf>
      <numFmt numFmtId="164" formatCode="0.0,,&quot;M&quot;"/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3" formatCode="0%"/>
    </dxf>
    <dxf>
      <border>
        <top/>
        <bottom/>
      </border>
    </dxf>
    <dxf>
      <border>
        <top/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name val="Avenir Next LT Pro"/>
        <scheme val="none"/>
      </font>
    </dxf>
    <dxf>
      <numFmt numFmtId="13" formatCode="0%"/>
    </dxf>
    <dxf>
      <border>
        <top/>
        <bottom/>
      </border>
    </dxf>
    <dxf>
      <border>
        <top/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right/>
        <top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numFmt numFmtId="0" formatCode="General"/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b/>
      </font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alignment horizontal="general"/>
    </dxf>
    <dxf>
      <numFmt numFmtId="164" formatCode="0.0,,&quot;M&quot;"/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numFmt numFmtId="164" formatCode="0.0,,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  <alignment horizontal="left"/>
    </dxf>
    <dxf>
      <font>
        <name val="Avenir Next LT Pro"/>
        <scheme val="none"/>
      </font>
      <alignment horizontal="left"/>
    </dxf>
    <dxf>
      <numFmt numFmtId="0" formatCode="General"/>
      <alignment horizontal="left"/>
    </dxf>
    <dxf>
      <font>
        <name val="Avenir Next LT Pro"/>
        <scheme val="none"/>
      </font>
      <alignment horizontal="left"/>
    </dxf>
    <dxf>
      <font>
        <name val="Avenir Next LT Pro"/>
        <scheme val="none"/>
      </font>
      <alignment horizontal="left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 diagonalUp="1">
        <left/>
        <right/>
        <top/>
        <bottom style="thin">
          <color auto="1"/>
        </bottom>
        <diagonal style="thin">
          <color auto="1"/>
        </diagonal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FA6DEC52-6B92-4B29-A0B0-8C82264D9E2A}">
      <tableStyleElement type="wholeTable" dxfId="124"/>
      <tableStyleElement type="headerRow" dxfId="123"/>
      <tableStyleElement type="pageFieldLabels" dxfId="122"/>
      <tableStyleElement type="pageFieldValues" dxfId="121"/>
    </tableStyle>
    <tableStyle name="Invisible" pivot="0" table="0" count="0" xr9:uid="{A02E20F8-0292-43BE-B049-90925AA2B26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alcChain" Target="calcChain.xml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41" Type="http://schemas.openxmlformats.org/officeDocument/2006/relationships/customXml" Target="../customXml/item2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microsoft.com/office/2017/10/relationships/person" Target="persons/person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okomman" refreshedDate="45468.303390393521" backgroundQuery="1" createdVersion="8" refreshedVersion="8" minRefreshableVersion="3" recordCount="0" supportSubquery="1" supportAdvancedDrill="1" xr:uid="{FC486E9E-8052-4A4B-B6CB-C16AE7919CB0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32" level="32767"/>
    <cacheField name="[Measures].[2020]" caption="2020" numFmtId="0" hierarchy="33" level="32767"/>
    <cacheField name="[Measures].[2021]" caption="2021" numFmtId="0" hierarchy="34" level="32767"/>
    <cacheField name="[Measures].[21 vs 20]" caption="21 vs 20" numFmtId="0" hierarchy="38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_year]" caption="fy_year" attribute="1" defaultMemberUniqueName="[dim_date].[fy_year].[All]" allUniqueName="[dim_date].[fy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fy_quarter]" caption="fy_quarter" attribute="1" defaultMemberUniqueName="[dim_date].[fy_quarter].[All]" allUniqueName="[dim_date].[fy_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COGS]" caption="COGS" attribute="1" defaultMemberUniqueName="[fact_sales_monthly_with_cost].[COGS].[All]" allUniqueName="[fact_sales_monthly_with_cost].[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/>
    <cacheHierarchy uniqueName="[Measures].[2019]" caption="2019" measure="1" displayFolder="" measureGroup="fact_sales_monthly_with_cost" count="0" oneField="1">
      <fieldsUsage count="1">
        <fieldUsage x="4"/>
      </fieldsUsage>
    </cacheHierarchy>
    <cacheHierarchy uniqueName="[Measures].[2020]" caption="2020" measure="1" displayFolder="" measureGroup="fact_sales_monthly_with_cost" count="0" oneField="1">
      <fieldsUsage count="1">
        <fieldUsage x="5"/>
      </fieldsUsage>
    </cacheHierarchy>
    <cacheHierarchy uniqueName="[Measures].[2021]" caption="2021" measure="1" displayFolder="" measureGroup="fact_sales_monthly_with_cost" count="0" oneField="1">
      <fieldsUsage count="1">
        <fieldUsage x="6"/>
      </fieldsUsage>
    </cacheHierarchy>
    <cacheHierarchy uniqueName="[Measures].[target]" caption="target" measure="1" displayFolder="" measureGroup="fact_sales_monthly_with_cost" count="0"/>
    <cacheHierarchy uniqueName="[Measures].[2021-target]" caption="2021-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21 vs 20]" caption="21 vs 20" measure="1" displayFolder="" measureGroup="fact_sales_monthly_with_cost" count="0" oneField="1">
      <fieldsUsage count="1">
        <fieldUsage x="7"/>
      </fieldsUsage>
    </cacheHierarchy>
    <cacheHierarchy uniqueName="[Measures].[COGS $]" caption="COGS $" measure="1" displayFolder="" measureGroup="fact_sales_monthly_with_cost" count="0"/>
    <cacheHierarchy uniqueName="[Measures].[GM]" caption="GM" measure="1" displayFolder="" measureGroup="fact_sales_monthly_with_cost" count="0"/>
    <cacheHierarchy uniqueName="[Measures].[GM %]" caption="GM 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okomman" refreshedDate="45468.303392939815" backgroundQuery="1" createdVersion="8" refreshedVersion="8" minRefreshableVersion="3" recordCount="0" supportSubquery="1" supportAdvancedDrill="1" xr:uid="{7A47EB31-4F48-49B2-AE00-F45871871ADF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2019]" caption="2019" numFmtId="0" hierarchy="32" level="32767"/>
    <cacheField name="[Measures].[2021]" caption="2021" numFmtId="0" hierarchy="34" level="32767"/>
    <cacheField name="[Measures].[2020]" caption="2020" numFmtId="0" hierarchy="33" level="32767"/>
    <cacheField name="[Measures].[2021-target]" caption="2021-target" numFmtId="0" hierarchy="36" level="32767"/>
    <cacheField name="[Measures].[%]" caption="%" numFmtId="0" hierarchy="37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_year]" caption="fy_year" attribute="1" defaultMemberUniqueName="[dim_date].[fy_year].[All]" allUniqueName="[dim_date].[fy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fy_quarter]" caption="fy_quarter" attribute="1" defaultMemberUniqueName="[dim_date].[fy_quarter].[All]" allUniqueName="[dim_date].[fy_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COGS]" caption="COGS" attribute="1" defaultMemberUniqueName="[fact_sales_monthly_with_cost].[COGS].[All]" allUniqueName="[fact_sales_monthly_with_cost].[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/>
    <cacheHierarchy uniqueName="[Measures].[2019]" caption="2019" measure="1" displayFolder="" measureGroup="fact_sales_monthly_with_cost" count="0" oneField="1">
      <fieldsUsage count="1">
        <fieldUsage x="3"/>
      </fieldsUsage>
    </cacheHierarchy>
    <cacheHierarchy uniqueName="[Measures].[2020]" caption="2020" measure="1" displayFolder="" measureGroup="fact_sales_monthly_with_cost" count="0" oneField="1">
      <fieldsUsage count="1">
        <fieldUsage x="5"/>
      </fieldsUsage>
    </cacheHierarchy>
    <cacheHierarchy uniqueName="[Measures].[2021]" caption="2021" measure="1" displayFolder="" measureGroup="fact_sales_monthly_with_cost" count="0" oneField="1">
      <fieldsUsage count="1">
        <fieldUsage x="4"/>
      </fieldsUsage>
    </cacheHierarchy>
    <cacheHierarchy uniqueName="[Measures].[target]" caption="target" measure="1" displayFolder="" measureGroup="fact_sales_monthly_with_cost" count="0"/>
    <cacheHierarchy uniqueName="[Measures].[2021-target]" caption="2021-target" measure="1" displayFolder="" measureGroup="fact_sales_monthly_with_cost" count="0" oneField="1">
      <fieldsUsage count="1">
        <fieldUsage x="6"/>
      </fieldsUsage>
    </cacheHierarchy>
    <cacheHierarchy uniqueName="[Measures].[%]" caption="%" measure="1" displayFolder="" measureGroup="fact_sales_monthly_with_cost" count="0" oneField="1">
      <fieldsUsage count="1">
        <fieldUsage x="7"/>
      </fieldsUsage>
    </cacheHierarchy>
    <cacheHierarchy uniqueName="[Measures].[21 vs 20]" caption="21 vs 20" measure="1" displayFolder="" measureGroup="fact_sales_monthly_with_cost" count="0"/>
    <cacheHierarchy uniqueName="[Measures].[COGS $]" caption="COGS $" measure="1" displayFolder="" measureGroup="fact_sales_monthly_with_cost" count="0"/>
    <cacheHierarchy uniqueName="[Measures].[GM]" caption="GM" measure="1" displayFolder="" measureGroup="fact_sales_monthly_with_cost" count="0"/>
    <cacheHierarchy uniqueName="[Measures].[GM %]" caption="GM 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okomman" refreshedDate="45468.303394907409" backgroundQuery="1" createdVersion="8" refreshedVersion="8" minRefreshableVersion="3" recordCount="0" supportSubquery="1" supportAdvancedDrill="1" xr:uid="{3212EDBB-D630-4DCC-A018-041A4A8288B9}">
  <cacheSource type="external" connectionId="8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1" level="32767"/>
    <cacheField name="[Measures].[COGS $]" caption="COGS $" numFmtId="0" hierarchy="39" level="32767"/>
    <cacheField name="[Measures].[GM]" caption="GM" numFmtId="0" hierarchy="40" level="32767"/>
    <cacheField name="[Measures].[GM %]" caption="GM %" numFmtId="0" hierarchy="41" level="32767"/>
    <cacheField name="[dim_date].[fy_year].[fy_year]" caption="fy_year" numFmtId="0" hierarchy="7" level="1">
      <sharedItems count="3">
        <s v="2019"/>
        <s v="2020"/>
        <s v="202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_year]" caption="fy_year" attribute="1" defaultMemberUniqueName="[dim_date].[fy_year].[All]" allUniqueName="[dim_date].[fy_year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fy_quarter]" caption="fy_quarter" attribute="1" defaultMemberUniqueName="[dim_date].[fy_quarter].[All]" allUniqueName="[dim_date].[fy_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COGS]" caption="COGS" attribute="1" defaultMemberUniqueName="[fact_sales_monthly_with_cost].[COGS].[All]" allUniqueName="[fact_sales_monthly_with_cost].[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3"/>
      </fieldsUsage>
    </cacheHierarchy>
    <cacheHierarchy uniqueName="[Measures].[2019]" caption="2019" measure="1" displayFolder="" measureGroup="fact_sales_monthly_with_cost" count="0"/>
    <cacheHierarchy uniqueName="[Measures].[2020]" caption="2020" measure="1" displayFolder="" measureGroup="fact_sales_monthly_with_cost" count="0"/>
    <cacheHierarchy uniqueName="[Measures].[2021]" caption="2021" measure="1" displayFolder="" measureGroup="fact_sales_monthly_with_cost" count="0"/>
    <cacheHierarchy uniqueName="[Measures].[target]" caption="target" measure="1" displayFolder="" measureGroup="fact_sales_monthly_with_cost" count="0"/>
    <cacheHierarchy uniqueName="[Measures].[2021-target]" caption="2021-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COGS $]" caption="COGS $" measure="1" displayFolder="" measureGroup="fact_sales_monthly_with_cost" count="0" oneField="1">
      <fieldsUsage count="1">
        <fieldUsage x="4"/>
      </fieldsUsage>
    </cacheHierarchy>
    <cacheHierarchy uniqueName="[Measures].[GM]" caption="GM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okomman" refreshedDate="45468.657017245372" backgroundQuery="1" createdVersion="8" refreshedVersion="8" minRefreshableVersion="3" recordCount="0" supportSubquery="1" supportAdvancedDrill="1" xr:uid="{E890222A-9474-446C-ACEA-539F08B79E40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1" level="32767"/>
    <cacheField name="[Measures].[COGS $]" caption="COGS $" numFmtId="0" hierarchy="39" level="32767"/>
    <cacheField name="[Measures].[GM]" caption="GM" numFmtId="0" hierarchy="40" level="32767"/>
    <cacheField name="[Measures].[GM %]" caption="GM %" numFmtId="0" hierarchy="41" level="32767"/>
    <cacheField name="[dim_date].[fy_year].[fy_year]" caption="fy_year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_quarter].[fy_quarter]" caption="fy_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_year]" caption="fy_year" attribute="1" defaultMemberUniqueName="[dim_date].[fy_year].[All]" allUniqueName="[dim_date].[fy_year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fy_quarter]" caption="fy_quarter" attribute="1" defaultMemberUniqueName="[dim_date].[fy_quarter].[All]" allUniqueName="[dim_date].[fy_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COGS]" caption="COGS" attribute="1" defaultMemberUniqueName="[fact_sales_monthly_with_cost].[COGS].[All]" allUniqueName="[fact_sales_monthly_with_cost].[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3"/>
      </fieldsUsage>
    </cacheHierarchy>
    <cacheHierarchy uniqueName="[Measures].[2019]" caption="2019" measure="1" displayFolder="" measureGroup="fact_sales_monthly_with_cost" count="0"/>
    <cacheHierarchy uniqueName="[Measures].[2020]" caption="2020" measure="1" displayFolder="" measureGroup="fact_sales_monthly_with_cost" count="0"/>
    <cacheHierarchy uniqueName="[Measures].[2021]" caption="2021" measure="1" displayFolder="" measureGroup="fact_sales_monthly_with_cost" count="0"/>
    <cacheHierarchy uniqueName="[Measures].[target]" caption="target" measure="1" displayFolder="" measureGroup="fact_sales_monthly_with_cost" count="0"/>
    <cacheHierarchy uniqueName="[Measures].[2021-target]" caption="2021-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COGS $]" caption="COGS $" measure="1" displayFolder="" measureGroup="fact_sales_monthly_with_cost" count="0" oneField="1">
      <fieldsUsage count="1">
        <fieldUsage x="4"/>
      </fieldsUsage>
    </cacheHierarchy>
    <cacheHierarchy uniqueName="[Measures].[GM]" caption="GM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okomman" refreshedDate="45468.660612615742" backgroundQuery="1" createdVersion="8" refreshedVersion="8" minRefreshableVersion="3" recordCount="0" supportSubquery="1" supportAdvancedDrill="1" xr:uid="{6986DA5F-32A8-49C9-990C-032A9429F6D5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1" level="32767"/>
    <cacheField name="[Measures].[COGS $]" caption="COGS $" numFmtId="0" hierarchy="39" level="32767"/>
    <cacheField name="[Measures].[GM]" caption="GM" numFmtId="0" hierarchy="40" level="32767"/>
    <cacheField name="[Measures].[GM %]" caption="GM %" numFmtId="0" hierarchy="41" level="32767"/>
    <cacheField name="[dim_date].[fy_year].[fy_year]" caption="fy_year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_quarter].[fy_quarter]" caption="fy_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_year]" caption="fy_year" attribute="1" defaultMemberUniqueName="[dim_date].[fy_year].[All]" allUniqueName="[dim_date].[fy_year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fy_quarter]" caption="fy_quarter" attribute="1" defaultMemberUniqueName="[dim_date].[fy_quarter].[All]" allUniqueName="[dim_date].[fy_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COGS]" caption="COGS" attribute="1" defaultMemberUniqueName="[fact_sales_monthly_with_cost].[COGS].[All]" allUniqueName="[fact_sales_monthly_with_cost].[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3"/>
      </fieldsUsage>
    </cacheHierarchy>
    <cacheHierarchy uniqueName="[Measures].[2019]" caption="2019" measure="1" displayFolder="" measureGroup="fact_sales_monthly_with_cost" count="0"/>
    <cacheHierarchy uniqueName="[Measures].[2020]" caption="2020" measure="1" displayFolder="" measureGroup="fact_sales_monthly_with_cost" count="0"/>
    <cacheHierarchy uniqueName="[Measures].[2021]" caption="2021" measure="1" displayFolder="" measureGroup="fact_sales_monthly_with_cost" count="0"/>
    <cacheHierarchy uniqueName="[Measures].[target]" caption="target" measure="1" displayFolder="" measureGroup="fact_sales_monthly_with_cost" count="0"/>
    <cacheHierarchy uniqueName="[Measures].[2021-target]" caption="2021-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COGS $]" caption="COGS $" measure="1" displayFolder="" measureGroup="fact_sales_monthly_with_cost" count="0" oneField="1">
      <fieldsUsage count="1">
        <fieldUsage x="4"/>
      </fieldsUsage>
    </cacheHierarchy>
    <cacheHierarchy uniqueName="[Measures].[GM]" caption="GM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okomman" refreshedDate="45468.660671874997" backgroundQuery="1" createdVersion="8" refreshedVersion="8" minRefreshableVersion="3" recordCount="0" supportSubquery="1" supportAdvancedDrill="1" xr:uid="{D0C11AB4-EB29-4A64-A3F7-06BFBD4C8966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1" level="32767"/>
    <cacheField name="[Measures].[COGS $]" caption="COGS $" numFmtId="0" hierarchy="39" level="32767"/>
    <cacheField name="[Measures].[GM]" caption="GM" numFmtId="0" hierarchy="40" level="32767"/>
    <cacheField name="[Measures].[GM %]" caption="GM %" numFmtId="0" hierarchy="41" level="32767"/>
    <cacheField name="[dim_date].[fy_year].[fy_year]" caption="fy_year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_quarter].[fy_quarter]" caption="fy_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_year]" caption="fy_year" attribute="1" defaultMemberUniqueName="[dim_date].[fy_year].[All]" allUniqueName="[dim_date].[fy_year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fy_quarter]" caption="fy_quarter" attribute="1" defaultMemberUniqueName="[dim_date].[fy_quarter].[All]" allUniqueName="[dim_date].[fy_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COGS]" caption="COGS" attribute="1" defaultMemberUniqueName="[fact_sales_monthly_with_cost].[COGS].[All]" allUniqueName="[fact_sales_monthly_with_cost].[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3"/>
      </fieldsUsage>
    </cacheHierarchy>
    <cacheHierarchy uniqueName="[Measures].[2019]" caption="2019" measure="1" displayFolder="" measureGroup="fact_sales_monthly_with_cost" count="0"/>
    <cacheHierarchy uniqueName="[Measures].[2020]" caption="2020" measure="1" displayFolder="" measureGroup="fact_sales_monthly_with_cost" count="0"/>
    <cacheHierarchy uniqueName="[Measures].[2021]" caption="2021" measure="1" displayFolder="" measureGroup="fact_sales_monthly_with_cost" count="0"/>
    <cacheHierarchy uniqueName="[Measures].[target]" caption="target" measure="1" displayFolder="" measureGroup="fact_sales_monthly_with_cost" count="0"/>
    <cacheHierarchy uniqueName="[Measures].[2021-target]" caption="2021-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COGS $]" caption="COGS $" measure="1" displayFolder="" measureGroup="fact_sales_monthly_with_cost" count="0" oneField="1">
      <fieldsUsage count="1">
        <fieldUsage x="4"/>
      </fieldsUsage>
    </cacheHierarchy>
    <cacheHierarchy uniqueName="[Measures].[GM]" caption="GM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582B6F-4FAB-4E96-83DB-B5C1F73C9033}" name="PivotTable2" cacheId="0" applyNumberFormats="0" applyBorderFormats="0" applyFontFormats="0" applyPatternFormats="0" applyAlignmentFormats="0" applyWidthHeightFormats="1" dataCaption="Values" tag="64b92526-cf17-4937-bbe9-ee633ab25219" updatedVersion="8" minRefreshableVersion="3" useAutoFormatting="1" subtotalHiddenItems="1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4">
    <dataField fld="4" subtotal="count" baseField="3" baseItem="0" numFmtId="164"/>
    <dataField fld="5" subtotal="count" baseField="0" baseItem="0"/>
    <dataField fld="6" subtotal="count" baseField="0" baseItem="0"/>
    <dataField fld="7" subtotal="count" baseField="0" baseItem="0"/>
  </dataFields>
  <formats count="47">
    <format dxfId="120">
      <pivotArea type="all" dataOnly="0" outline="0" fieldPosition="0"/>
    </format>
    <format dxfId="119">
      <pivotArea dataOnly="0" grandRow="1" axis="axisRow" fieldPosition="0"/>
    </format>
    <format dxfId="118">
      <pivotArea field="3" type="button" dataOnly="0" labelOnly="1" outline="0" axis="axisRow" fieldPosition="0"/>
    </format>
    <format dxfId="117">
      <pivotArea collapsedLevelsAreSubtotals="1" fieldPosition="0">
        <references count="1">
          <reference field="3" count="0"/>
        </references>
      </pivotArea>
    </format>
    <format dxfId="116">
      <pivotArea field="3" type="button" dataOnly="0" labelOnly="1" outline="0" axis="axisRow" fieldPosition="0"/>
    </format>
    <format dxfId="11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4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3">
      <pivotArea collapsedLevelsAreSubtotals="1" fieldPosition="0">
        <references count="1">
          <reference field="3" count="1">
            <x v="0"/>
          </reference>
        </references>
      </pivotArea>
    </format>
    <format dxfId="112">
      <pivotArea dataOnly="0" labelOnly="1" fieldPosition="0">
        <references count="1">
          <reference field="3" count="1">
            <x v="0"/>
          </reference>
        </references>
      </pivotArea>
    </format>
    <format dxfId="111">
      <pivotArea dataOnly="0" labelOnly="1" fieldPosition="0">
        <references count="1">
          <reference field="3" count="2">
            <x v="0"/>
            <x v="1"/>
          </reference>
        </references>
      </pivotArea>
    </format>
    <format dxfId="110">
      <pivotArea dataOnly="0" labelOnly="1" fieldPosition="0">
        <references count="1">
          <reference field="3" count="6">
            <x v="24"/>
            <x v="25"/>
            <x v="26"/>
            <x v="27"/>
            <x v="28"/>
            <x v="29"/>
          </reference>
        </references>
      </pivotArea>
    </format>
    <format dxfId="109">
      <pivotArea dataOnly="0" labelOnly="1" fieldPosition="0">
        <references count="1">
          <reference field="3" count="4">
            <x v="53"/>
            <x v="54"/>
            <x v="55"/>
            <x v="56"/>
          </reference>
        </references>
      </pivotArea>
    </format>
    <format dxfId="108">
      <pivotArea dataOnly="0" fieldPosition="0">
        <references count="1">
          <reference field="3" count="62">
            <x v="0"/>
            <x v="2"/>
            <x v="3"/>
            <x v="4"/>
            <x v="5"/>
            <x v="6"/>
            <x v="7"/>
            <x v="8"/>
            <x v="9"/>
            <x v="11"/>
            <x v="12"/>
            <x v="13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9"/>
            <x v="40"/>
            <x v="41"/>
            <x v="42"/>
            <x v="43"/>
            <x v="44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7">
      <pivotArea dataOnly="0" fieldPosition="0">
        <references count="1">
          <reference field="3" count="62">
            <x v="0"/>
            <x v="2"/>
            <x v="3"/>
            <x v="4"/>
            <x v="5"/>
            <x v="6"/>
            <x v="7"/>
            <x v="8"/>
            <x v="9"/>
            <x v="11"/>
            <x v="12"/>
            <x v="13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9"/>
            <x v="40"/>
            <x v="41"/>
            <x v="42"/>
            <x v="43"/>
            <x v="44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6">
      <pivotArea field="3" dataOnly="0" grandRow="1" axis="axisRow" fieldPosition="0">
        <references count="1">
          <reference field="3" count="1">
            <x v="66"/>
          </reference>
        </references>
      </pivotArea>
    </format>
    <format dxfId="105">
      <pivotArea field="3" dataOnly="0" grandRow="1" axis="axisRow" fieldPosition="0">
        <references count="1">
          <reference field="3" count="1">
            <x v="66"/>
          </reference>
        </references>
      </pivotArea>
    </format>
    <format dxfId="104">
      <pivotArea dataOnly="0" fieldPosition="0">
        <references count="1">
          <reference field="3" count="9"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3">
      <pivotArea dataOnly="0" labelOnly="1" outline="0" axis="axisValues" fieldPosition="0"/>
    </format>
    <format dxfId="102">
      <pivotArea dataOnly="0" labelOnly="1" outline="0" axis="axisValues" fieldPosition="0"/>
    </format>
    <format dxfId="101">
      <pivotArea type="all" dataOnly="0" outline="0" fieldPosition="0"/>
    </format>
    <format dxfId="100">
      <pivotArea outline="0" fieldPosition="0">
        <references count="1">
          <reference field="4294967294" count="1">
            <x v="0"/>
          </reference>
        </references>
      </pivotArea>
    </format>
    <format dxfId="99">
      <pivotArea collapsedLevelsAreSubtotals="1" fieldPosition="0">
        <references count="1">
          <reference field="3" count="0"/>
        </references>
      </pivotArea>
    </format>
    <format dxfId="98">
      <pivotArea field="3" type="button" dataOnly="0" labelOnly="1" outline="0" axis="axisRow" fieldPosition="0"/>
    </format>
    <format dxfId="97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6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4">
      <pivotArea collapsedLevelsAreSubtotals="1" fieldPosition="0">
        <references count="1">
          <reference field="3" count="0"/>
        </references>
      </pivotArea>
    </format>
    <format dxfId="93">
      <pivotArea field="3" type="button" dataOnly="0" labelOnly="1" outline="0" axis="axisRow" fieldPosition="0"/>
    </format>
    <format dxfId="9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1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9">
      <pivotArea collapsedLevelsAreSubtotals="1" fieldPosition="0">
        <references count="2">
          <reference field="4294967294" count="2" selected="0">
            <x v="1"/>
            <x v="2"/>
          </reference>
          <reference field="3" count="0"/>
        </references>
      </pivotArea>
    </format>
    <format dxfId="88">
      <pivotArea field="3" grandRow="1" outline="0" collapsedLevelsAreSubtotals="1" axis="axisRow" fieldPosition="0">
        <references count="1">
          <reference field="4294967294" count="2" selected="0">
            <x v="1"/>
            <x v="2"/>
          </reference>
        </references>
      </pivotArea>
    </format>
    <format dxfId="87">
      <pivotArea collapsedLevelsAreSubtotals="1" fieldPosition="0">
        <references count="1">
          <reference field="3" count="0"/>
        </references>
      </pivotArea>
    </format>
    <format dxfId="86">
      <pivotArea field="3" dataOnly="0" grandRow="1" axis="axisRow" fieldPosition="0">
        <references count="1">
          <reference field="3" count="0"/>
        </references>
      </pivotArea>
    </format>
    <format dxfId="85">
      <pivotArea field="3" dataOnly="0" grandRow="1" axis="axisRow" fieldPosition="0">
        <references count="1">
          <reference field="3" count="0"/>
        </references>
      </pivotArea>
    </format>
    <format dxfId="84">
      <pivotArea dataOnly="0" fieldPosition="0">
        <references count="1">
          <reference field="3" count="8"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3">
      <pivotArea field="3" type="button" dataOnly="0" labelOnly="1" outline="0" axis="axisRow" fieldPosition="0"/>
    </format>
    <format dxfId="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">
      <pivotArea field="3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9">
      <pivotArea field="3" type="button" dataOnly="0" labelOnly="1" outline="0" axis="axisRow" fieldPosition="0"/>
    </format>
    <format dxfId="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">
      <pivotArea field="3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4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52D491-A00C-4A7B-8624-CDE8097F5238}" name="PivotTable2" cacheId="1" applyNumberFormats="0" applyBorderFormats="0" applyFontFormats="0" applyPatternFormats="0" applyAlignmentFormats="0" applyWidthHeightFormats="1" dataCaption="Values" tag="63169815-67be-4b7a-a126-40a344dfdc9a" updatedVersion="8" minRefreshableVersion="3" useAutoFormatting="1" subtotalHiddenItems="1" itemPrintTitles="1" createdVersion="8" indent="0" outline="1" outlineData="1" multipleFieldFilters="0" rowHeaderCaption="Markets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fld="3" subtotal="count" baseField="1" baseItem="0" numFmtId="164"/>
    <dataField fld="5" subtotal="count" baseField="0" baseItem="0"/>
    <dataField fld="4" subtotal="count" baseField="0" baseItem="0"/>
    <dataField name="21-target" fld="6" subtotal="count" baseField="1" baseItem="0"/>
    <dataField fld="7" subtotal="count" baseField="0" baseItem="0"/>
  </dataFields>
  <formats count="28">
    <format dxfId="73">
      <pivotArea type="all" dataOnly="0" outline="0" fieldPosition="0"/>
    </format>
    <format dxfId="72">
      <pivotArea grandRow="1" outline="0" collapsedLevelsAreSubtotals="1" fieldPosition="0"/>
    </format>
    <format dxfId="71">
      <pivotArea dataOnly="0" labelOnly="1" grandRow="1" outline="0" fieldPosition="0"/>
    </format>
    <format dxfId="70">
      <pivotArea outline="0" fieldPosition="0">
        <references count="1">
          <reference field="4294967294" count="1">
            <x v="0"/>
          </reference>
        </references>
      </pivotArea>
    </format>
    <format dxfId="69">
      <pivotArea collapsedLevelsAreSubtotals="1" fieldPosition="0">
        <references count="2">
          <reference field="4294967294" count="2" selected="0">
            <x v="1"/>
            <x v="2"/>
          </reference>
          <reference field="1" count="0"/>
        </references>
      </pivotArea>
    </format>
    <format dxfId="68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67">
      <pivotArea field="1" grandRow="1" outline="0" collapsedLevelsAreSubtotals="1" axis="axisRow" fieldPosition="0">
        <references count="1">
          <reference field="4294967294" count="2" selected="0">
            <x v="1"/>
            <x v="2"/>
          </reference>
        </references>
      </pivotArea>
    </format>
    <format dxfId="66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65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6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6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1">
      <pivotArea field="1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dataOnly="0" fieldPosition="0">
        <references count="1">
          <reference field="1" count="0"/>
        </references>
      </pivotArea>
    </format>
    <format dxfId="58">
      <pivotArea dataOnly="0" fieldPosition="0">
        <references count="1">
          <reference field="1" count="0"/>
        </references>
      </pivotArea>
    </format>
    <format dxfId="57">
      <pivotArea field="1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5">
      <pivotArea field="1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3">
      <pivotArea field="1" type="button" dataOnly="0" labelOnly="1" outline="0" axis="axisRow" fieldPosition="0"/>
    </format>
    <format dxfId="5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1">
      <pivotArea field="1" dataOnly="0" grandRow="1" axis="axisRow" fieldPosition="0">
        <references count="1">
          <reference field="1" count="1">
            <x v="22"/>
          </reference>
        </references>
      </pivotArea>
    </format>
    <format dxfId="50">
      <pivotArea field="1" dataOnly="0" grandRow="1" axis="axisRow" fieldPosition="0">
        <references count="1">
          <reference field="1" count="1">
            <x v="22"/>
          </reference>
        </references>
      </pivotArea>
    </format>
    <format dxfId="49">
      <pivotArea dataOnly="0" fieldPosition="0">
        <references count="1">
          <reference field="1" count="8"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48">
      <pivotArea dataOnly="0" fieldPosition="0">
        <references count="1">
          <reference field="1" count="8"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47">
      <pivotArea field="1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E4C81B-7DDE-4FF6-96E4-5B837731B5E6}" name="PivotTable2" cacheId="2" dataOnRows="1" applyNumberFormats="0" applyBorderFormats="0" applyFontFormats="0" applyPatternFormats="0" applyAlignmentFormats="0" applyWidthHeightFormats="1" dataCaption="Metrics" tag="fe1b03d5-b9ad-421e-a46c-6474c84e43ec" updatedVersion="8" minRefreshableVersion="3" subtotalHiddenItems="1" rowGrandTotals="0" colGrandTotals="0" itemPrintTitles="1" createdVersion="8" indent="0" outline="1" outlineData="1" multipleFieldFilters="0" rowHeaderCaption="Customers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7"/>
  </colFields>
  <colItems count="3">
    <i>
      <x/>
    </i>
    <i>
      <x v="1"/>
    </i>
    <i>
      <x v="2"/>
    </i>
  </colItems>
  <pageFields count="4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</pageFields>
  <dataFields count="4">
    <dataField fld="3" subtotal="count" baseField="7" baseItem="0" numFmtId="164"/>
    <dataField fld="4" subtotal="count" baseField="0" baseItem="0"/>
    <dataField fld="5" subtotal="count" baseField="0" baseItem="0"/>
    <dataField fld="6" subtotal="count" baseField="0" baseItem="0"/>
  </dataFields>
  <formats count="7">
    <format dxfId="45">
      <pivotArea collapsedLevelsAreSubtotals="1" fieldPosition="0">
        <references count="2">
          <reference field="4294967294" count="1" selected="0">
            <x v="1"/>
          </reference>
          <reference field="2" count="0"/>
        </references>
      </pivotArea>
    </format>
    <format dxfId="44">
      <pivotArea collapsedLevelsAreSubtotals="1" fieldPosition="0">
        <references count="2">
          <reference field="4294967294" count="1">
            <x v="2"/>
          </reference>
          <reference field="2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43">
      <pivotArea collapsedLevelsAreSubtotals="1" fieldPosition="0">
        <references count="2">
          <reference field="4294967294" count="1" selected="0">
            <x v="2"/>
          </reference>
          <reference field="2" count="0"/>
        </references>
      </pivotArea>
    </format>
    <format dxfId="42">
      <pivotArea outline="0" collapsedLevelsAreSubtotals="1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collapsedLevelsAreSubtotals="1" fieldPosition="0">
        <references count="1">
          <reference field="4294967294" count="1">
            <x v="3"/>
          </reference>
        </references>
      </pivotArea>
    </format>
    <format dxfId="39">
      <pivotArea type="all" dataOnly="0" outline="0" fieldPosition="0"/>
    </format>
  </formats>
  <conditionalFormats count="4">
    <conditionalFormat priority="6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3835B2-8272-45C1-96A7-8DD62479C302}" name="PivotTable3" cacheId="5" dataOnRows="1" applyNumberFormats="0" applyBorderFormats="0" applyFontFormats="0" applyPatternFormats="0" applyAlignmentFormats="0" applyWidthHeightFormats="1" dataCaption="Metrics" tag="ee8315de-05a0-4ccf-9309-cb064bb0a25e" updatedVersion="8" minRefreshableVersion="3" subtotalHiddenItems="1" rowGrandTotals="0" itemPrintTitles="1" createdVersion="8" indent="0" outline="1" outlineData="1" multipleFieldFilters="0" rowHeaderCaption="Customers" colHeaderCaption="Quarters">
  <location ref="B40:O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  <pageField fld="7" hier="7" name="[dim_date].[fy_year].&amp;[2021]" cap="2021"/>
  </pageFields>
  <dataFields count="4">
    <dataField fld="3" subtotal="count" baseField="7" baseItem="0" numFmtId="164"/>
    <dataField fld="4" subtotal="count" baseField="0" baseItem="0"/>
    <dataField fld="5" subtotal="count" baseField="0" baseItem="0"/>
    <dataField fld="6" subtotal="count" baseField="0" baseItem="0"/>
  </dataFields>
  <formats count="13">
    <format dxfId="12">
      <pivotArea collapsedLevelsAreSubtotals="1" fieldPosition="0">
        <references count="2">
          <reference field="4294967294" count="1" selected="0">
            <x v="1"/>
          </reference>
          <reference field="2" count="0"/>
        </references>
      </pivotArea>
    </format>
    <format dxfId="11">
      <pivotArea collapsedLevelsAreSubtotals="1" fieldPosition="0">
        <references count="2">
          <reference field="4294967294" count="1">
            <x v="2"/>
          </reference>
          <reference field="2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10">
      <pivotArea collapsedLevelsAreSubtotals="1" fieldPosition="0">
        <references count="2">
          <reference field="4294967294" count="1" selected="0">
            <x v="2"/>
          </reference>
          <reference field="2" count="0"/>
        </references>
      </pivotArea>
    </format>
    <format dxfId="9">
      <pivotArea outline="0" collapsedLevelsAreSubtotals="1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collapsedLevelsAreSubtotals="1" fieldPosition="0">
        <references count="1">
          <reference field="4294967294" count="1">
            <x v="3"/>
          </reference>
        </references>
      </pivotArea>
    </format>
    <format dxfId="6">
      <pivotArea type="all" dataOnly="0" outline="0" fieldPosition="0"/>
    </format>
    <format dxfId="5">
      <pivotArea dataOnly="0" labelOnly="1" fieldPosition="0">
        <references count="1">
          <reference field="9" count="1">
            <x v="0"/>
          </reference>
        </references>
      </pivotArea>
    </format>
    <format dxfId="4">
      <pivotArea dataOnly="0" labelOnly="1" fieldPosition="0">
        <references count="1">
          <reference field="9" count="1">
            <x v="1"/>
          </reference>
        </references>
      </pivotArea>
    </format>
    <format dxfId="3">
      <pivotArea dataOnly="0" labelOnly="1" fieldPosition="0">
        <references count="1">
          <reference field="9" count="1">
            <x v="2"/>
          </reference>
        </references>
      </pivotArea>
    </format>
    <format dxfId="2">
      <pivotArea dataOnly="0" labelOnly="1" fieldPosition="0">
        <references count="1">
          <reference field="9" count="1">
            <x v="3"/>
          </reference>
        </references>
      </pivotArea>
    </format>
    <format dxfId="1">
      <pivotArea collapsedLevelsAreSubtotals="1" fieldPosition="0">
        <references count="3">
          <reference field="4294967294" count="2">
            <x v="1"/>
            <x v="2"/>
          </reference>
          <reference field="9" count="0" selected="0"/>
          <reference field="10" count="0" selected="0"/>
        </references>
      </pivotArea>
    </format>
    <format dxfId="0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9DC998-F400-439A-95A9-90239E1679ED}" name="PivotTable1" cacheId="4" dataOnRows="1" applyNumberFormats="0" applyBorderFormats="0" applyFontFormats="0" applyPatternFormats="0" applyAlignmentFormats="0" applyWidthHeightFormats="1" dataCaption="Metrics" tag="ee8315de-05a0-4ccf-9309-cb064bb0a25e" updatedVersion="8" minRefreshableVersion="3" subtotalHiddenItems="1" rowGrandTotals="0" itemPrintTitles="1" createdVersion="8" indent="0" outline="1" outlineData="1" multipleFieldFilters="0" rowHeaderCaption="Customers" colHeaderCaption="Quarters">
  <location ref="B24:O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  <pageField fld="7" hier="7" name="[dim_date].[fy_year].&amp;[2020]" cap="2020"/>
  </pageFields>
  <dataFields count="4">
    <dataField fld="3" subtotal="count" baseField="7" baseItem="0" numFmtId="164"/>
    <dataField fld="4" subtotal="count" baseField="0" baseItem="0"/>
    <dataField fld="5" subtotal="count" baseField="0" baseItem="0"/>
    <dataField fld="6" subtotal="count" baseField="0" baseItem="0"/>
  </dataFields>
  <formats count="13">
    <format dxfId="25">
      <pivotArea collapsedLevelsAreSubtotals="1" fieldPosition="0">
        <references count="2">
          <reference field="4294967294" count="1" selected="0">
            <x v="1"/>
          </reference>
          <reference field="2" count="0"/>
        </references>
      </pivotArea>
    </format>
    <format dxfId="24">
      <pivotArea collapsedLevelsAreSubtotals="1" fieldPosition="0">
        <references count="2">
          <reference field="4294967294" count="1">
            <x v="2"/>
          </reference>
          <reference field="2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23">
      <pivotArea collapsedLevelsAreSubtotals="1" fieldPosition="0">
        <references count="2">
          <reference field="4294967294" count="1" selected="0">
            <x v="2"/>
          </reference>
          <reference field="2" count="0"/>
        </references>
      </pivotArea>
    </format>
    <format dxfId="22">
      <pivotArea outline="0" collapsedLevelsAreSubtotals="1" fieldPosition="0"/>
    </format>
    <format dxfId="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">
      <pivotArea collapsedLevelsAreSubtotals="1" fieldPosition="0">
        <references count="1">
          <reference field="4294967294" count="1">
            <x v="3"/>
          </reference>
        </references>
      </pivotArea>
    </format>
    <format dxfId="19">
      <pivotArea type="all" dataOnly="0" outline="0" fieldPosition="0"/>
    </format>
    <format dxfId="18">
      <pivotArea dataOnly="0" labelOnly="1" fieldPosition="0">
        <references count="1">
          <reference field="9" count="1">
            <x v="0"/>
          </reference>
        </references>
      </pivotArea>
    </format>
    <format dxfId="17">
      <pivotArea dataOnly="0" labelOnly="1" fieldPosition="0">
        <references count="1">
          <reference field="9" count="1">
            <x v="1"/>
          </reference>
        </references>
      </pivotArea>
    </format>
    <format dxfId="16">
      <pivotArea dataOnly="0" labelOnly="1" fieldPosition="0">
        <references count="1">
          <reference field="9" count="1">
            <x v="2"/>
          </reference>
        </references>
      </pivotArea>
    </format>
    <format dxfId="15">
      <pivotArea dataOnly="0" labelOnly="1" fieldPosition="0">
        <references count="1">
          <reference field="9" count="1">
            <x v="3"/>
          </reference>
        </references>
      </pivotArea>
    </format>
    <format dxfId="14">
      <pivotArea collapsedLevelsAreSubtotals="1" fieldPosition="0">
        <references count="3">
          <reference field="4294967294" count="2">
            <x v="1"/>
            <x v="2"/>
          </reference>
          <reference field="9" count="0" selected="0"/>
          <reference field="10" count="0" selected="0"/>
        </references>
      </pivotArea>
    </format>
    <format dxfId="13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54E001-27A0-467D-8B26-178F79C3895A}" name="PivotTable2" cacheId="3" dataOnRows="1" applyNumberFormats="0" applyBorderFormats="0" applyFontFormats="0" applyPatternFormats="0" applyAlignmentFormats="0" applyWidthHeightFormats="1" dataCaption="Metrics" tag="ee8315de-05a0-4ccf-9309-cb064bb0a25e" updatedVersion="8" minRefreshableVersion="3" subtotalHiddenItems="1" rowGrandTotals="0" itemPrintTitles="1" createdVersion="8" indent="0" outline="1" outlineData="1" multipleFieldFilters="0" rowHeaderCaption="Customers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  <pageField fld="7" hier="7" name="[dim_date].[fy_year].&amp;[2019]" cap="2019"/>
  </pageFields>
  <dataFields count="4">
    <dataField fld="3" subtotal="count" baseField="7" baseItem="0" numFmtId="164"/>
    <dataField fld="4" subtotal="count" baseField="0" baseItem="0"/>
    <dataField fld="5" subtotal="count" baseField="0" baseItem="0"/>
    <dataField fld="6" subtotal="count" baseField="0" baseItem="0"/>
  </dataFields>
  <formats count="13">
    <format dxfId="38">
      <pivotArea collapsedLevelsAreSubtotals="1" fieldPosition="0">
        <references count="2">
          <reference field="4294967294" count="1" selected="0">
            <x v="1"/>
          </reference>
          <reference field="2" count="0"/>
        </references>
      </pivotArea>
    </format>
    <format dxfId="37">
      <pivotArea collapsedLevelsAreSubtotals="1" fieldPosition="0">
        <references count="2">
          <reference field="4294967294" count="1">
            <x v="2"/>
          </reference>
          <reference field="2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36">
      <pivotArea collapsedLevelsAreSubtotals="1" fieldPosition="0">
        <references count="2">
          <reference field="4294967294" count="1" selected="0">
            <x v="2"/>
          </reference>
          <reference field="2" count="0"/>
        </references>
      </pivotArea>
    </format>
    <format dxfId="35">
      <pivotArea outline="0" collapsedLevelsAreSubtotals="1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collapsedLevelsAreSubtotals="1" fieldPosition="0">
        <references count="1">
          <reference field="4294967294" count="1">
            <x v="3"/>
          </reference>
        </references>
      </pivotArea>
    </format>
    <format dxfId="32">
      <pivotArea type="all" dataOnly="0" outline="0" fieldPosition="0"/>
    </format>
    <format dxfId="31">
      <pivotArea dataOnly="0" labelOnly="1" fieldPosition="0">
        <references count="1">
          <reference field="9" count="1">
            <x v="0"/>
          </reference>
        </references>
      </pivotArea>
    </format>
    <format dxfId="30">
      <pivotArea dataOnly="0" labelOnly="1" fieldPosition="0">
        <references count="1">
          <reference field="9" count="1">
            <x v="1"/>
          </reference>
        </references>
      </pivotArea>
    </format>
    <format dxfId="29">
      <pivotArea dataOnly="0" labelOnly="1" fieldPosition="0">
        <references count="1">
          <reference field="9" count="1">
            <x v="2"/>
          </reference>
        </references>
      </pivotArea>
    </format>
    <format dxfId="28">
      <pivotArea dataOnly="0" labelOnly="1" fieldPosition="0">
        <references count="1">
          <reference field="9" count="1">
            <x v="3"/>
          </reference>
        </references>
      </pivotArea>
    </format>
    <format dxfId="27">
      <pivotArea collapsedLevelsAreSubtotals="1" fieldPosition="0">
        <references count="3">
          <reference field="4294967294" count="2">
            <x v="1"/>
            <x v="2"/>
          </reference>
          <reference field="9" count="0" selected="0"/>
          <reference field="10" count="0" selected="0"/>
        </references>
      </pivotArea>
    </format>
    <format dxfId="26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</formats>
  <conditionalFormats count="2"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5895C-C085-4EA8-BD01-D00A5FB2DDC2}">
  <dimension ref="A1:F74"/>
  <sheetViews>
    <sheetView showGridLines="0" view="pageLayout" topLeftCell="A48" zoomScaleNormal="100" workbookViewId="0">
      <selection activeCell="F79" sqref="F79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4" width="8.6328125" bestFit="1" customWidth="1"/>
    <col min="5" max="5" width="19.90625" bestFit="1" customWidth="1"/>
    <col min="6" max="6" width="10.26953125" customWidth="1"/>
    <col min="7" max="7" width="9.36328125" bestFit="1" customWidth="1"/>
  </cols>
  <sheetData>
    <row r="1" spans="1:6" x14ac:dyDescent="0.35">
      <c r="B1" s="3" t="s">
        <v>72</v>
      </c>
      <c r="E1" s="3" t="s">
        <v>74</v>
      </c>
      <c r="F1" s="3"/>
    </row>
    <row r="2" spans="1:6" x14ac:dyDescent="0.35">
      <c r="B2" s="4" t="s">
        <v>0</v>
      </c>
      <c r="C2" s="5" t="s" vm="1">
        <v>1</v>
      </c>
      <c r="E2" s="3" t="s">
        <v>73</v>
      </c>
      <c r="F2" s="3"/>
    </row>
    <row r="3" spans="1:6" x14ac:dyDescent="0.35">
      <c r="B3" s="4" t="s">
        <v>2</v>
      </c>
      <c r="C3" s="5" t="s" vm="2">
        <v>1</v>
      </c>
    </row>
    <row r="4" spans="1:6" x14ac:dyDescent="0.35">
      <c r="B4" s="4" t="s">
        <v>3</v>
      </c>
      <c r="C4" s="5" t="s" vm="3">
        <v>1</v>
      </c>
    </row>
    <row r="6" spans="1:6" x14ac:dyDescent="0.35">
      <c r="B6" s="20" t="s">
        <v>106</v>
      </c>
      <c r="C6" s="21" t="s">
        <v>100</v>
      </c>
      <c r="D6" s="21" t="s">
        <v>101</v>
      </c>
      <c r="E6" s="21" t="s">
        <v>102</v>
      </c>
      <c r="F6" s="21" t="s">
        <v>105</v>
      </c>
    </row>
    <row r="7" spans="1:6" x14ac:dyDescent="0.35">
      <c r="A7" s="7"/>
      <c r="B7" s="14" t="s">
        <v>4</v>
      </c>
      <c r="C7" s="15">
        <v>1421158.96</v>
      </c>
      <c r="D7" s="15">
        <v>2889321.88</v>
      </c>
      <c r="E7" s="15">
        <v>10924012.960000001</v>
      </c>
      <c r="F7" s="16">
        <v>3.7808224260565946</v>
      </c>
    </row>
    <row r="8" spans="1:6" x14ac:dyDescent="0.35">
      <c r="B8" s="14" t="s">
        <v>5</v>
      </c>
      <c r="C8" s="15"/>
      <c r="D8" s="15">
        <v>162534.09</v>
      </c>
      <c r="E8" s="15">
        <v>805675.63</v>
      </c>
      <c r="F8" s="16">
        <v>4.956963982140608</v>
      </c>
    </row>
    <row r="9" spans="1:6" x14ac:dyDescent="0.35">
      <c r="B9" s="14" t="s">
        <v>6</v>
      </c>
      <c r="C9" s="15">
        <v>12169170.460000001</v>
      </c>
      <c r="D9" s="15">
        <v>37506624.100000001</v>
      </c>
      <c r="E9" s="15">
        <v>82089923.829999998</v>
      </c>
      <c r="F9" s="16">
        <v>2.1886780215444661</v>
      </c>
    </row>
    <row r="10" spans="1:6" x14ac:dyDescent="0.35">
      <c r="B10" s="14" t="s">
        <v>7</v>
      </c>
      <c r="C10" s="15">
        <v>351590.32</v>
      </c>
      <c r="D10" s="15">
        <v>740367.8</v>
      </c>
      <c r="E10" s="15">
        <v>2265407.25</v>
      </c>
      <c r="F10" s="16">
        <v>3.0598403253085831</v>
      </c>
    </row>
    <row r="11" spans="1:6" x14ac:dyDescent="0.35">
      <c r="B11" s="14" t="s">
        <v>8</v>
      </c>
      <c r="C11" s="15">
        <v>181917.29</v>
      </c>
      <c r="D11" s="15">
        <v>674348.67</v>
      </c>
      <c r="E11" s="15">
        <v>3171742.1</v>
      </c>
      <c r="F11" s="16">
        <v>4.7034156677435126</v>
      </c>
    </row>
    <row r="12" spans="1:6" x14ac:dyDescent="0.35">
      <c r="B12" s="14" t="s">
        <v>9</v>
      </c>
      <c r="C12" s="15">
        <v>7176248.0199999996</v>
      </c>
      <c r="D12" s="15">
        <v>23669537.93</v>
      </c>
      <c r="E12" s="15">
        <v>52979606.530000001</v>
      </c>
      <c r="F12" s="16">
        <v>2.238303370631114</v>
      </c>
    </row>
    <row r="13" spans="1:6" x14ac:dyDescent="0.35">
      <c r="B13" s="14" t="s">
        <v>10</v>
      </c>
      <c r="C13" s="15">
        <v>9582893.7400000002</v>
      </c>
      <c r="D13" s="15">
        <v>17675320.82</v>
      </c>
      <c r="E13" s="15">
        <v>61116567.130000003</v>
      </c>
      <c r="F13" s="16">
        <v>3.4577345301051232</v>
      </c>
    </row>
    <row r="14" spans="1:6" x14ac:dyDescent="0.35">
      <c r="B14" s="14" t="s">
        <v>11</v>
      </c>
      <c r="C14" s="15">
        <v>852541.07</v>
      </c>
      <c r="D14" s="15">
        <v>1772715.57</v>
      </c>
      <c r="E14" s="15">
        <v>6312296.3700000001</v>
      </c>
      <c r="F14" s="16">
        <v>3.5608060744905625</v>
      </c>
    </row>
    <row r="15" spans="1:6" x14ac:dyDescent="0.35">
      <c r="B15" s="14" t="s">
        <v>12</v>
      </c>
      <c r="C15" s="15">
        <v>241323.21</v>
      </c>
      <c r="D15" s="15">
        <v>826086.99</v>
      </c>
      <c r="E15" s="15">
        <v>4072008.35</v>
      </c>
      <c r="F15" s="16">
        <v>4.929273066024197</v>
      </c>
    </row>
    <row r="16" spans="1:6" x14ac:dyDescent="0.35">
      <c r="B16" s="14" t="s">
        <v>13</v>
      </c>
      <c r="C16" s="15">
        <v>597546.22</v>
      </c>
      <c r="D16" s="15">
        <v>1323922.69</v>
      </c>
      <c r="E16" s="15">
        <v>5508504.8600000003</v>
      </c>
      <c r="F16" s="16">
        <v>4.1607451111816811</v>
      </c>
    </row>
    <row r="17" spans="1:6" x14ac:dyDescent="0.35">
      <c r="B17" s="14" t="s">
        <v>14</v>
      </c>
      <c r="C17" s="15"/>
      <c r="D17" s="15">
        <v>417961.2</v>
      </c>
      <c r="E17" s="15">
        <v>3017815.13</v>
      </c>
      <c r="F17" s="16">
        <v>7.2203236329113798</v>
      </c>
    </row>
    <row r="18" spans="1:6" x14ac:dyDescent="0.35">
      <c r="B18" s="14" t="s">
        <v>15</v>
      </c>
      <c r="C18" s="15">
        <v>905096.71</v>
      </c>
      <c r="D18" s="15">
        <v>2196627.85</v>
      </c>
      <c r="E18" s="15">
        <v>7671381.2999999998</v>
      </c>
      <c r="F18" s="16">
        <v>3.4923445498517189</v>
      </c>
    </row>
    <row r="19" spans="1:6" x14ac:dyDescent="0.35">
      <c r="B19" s="14" t="s">
        <v>16</v>
      </c>
      <c r="C19" s="15">
        <v>462637.92</v>
      </c>
      <c r="D19" s="15">
        <v>1179768.76</v>
      </c>
      <c r="E19" s="15">
        <v>4247167.71</v>
      </c>
      <c r="F19" s="16">
        <v>3.6000001474865293</v>
      </c>
    </row>
    <row r="20" spans="1:6" x14ac:dyDescent="0.35">
      <c r="B20" s="14" t="s">
        <v>17</v>
      </c>
      <c r="C20" s="15">
        <v>1143407.8500000001</v>
      </c>
      <c r="D20" s="15">
        <v>2752286.63</v>
      </c>
      <c r="E20" s="15">
        <v>9285416.5999999996</v>
      </c>
      <c r="F20" s="16">
        <v>3.3737098813723483</v>
      </c>
    </row>
    <row r="21" spans="1:6" x14ac:dyDescent="0.35">
      <c r="B21" s="14" t="s">
        <v>18</v>
      </c>
      <c r="C21" s="15">
        <v>1669064.37</v>
      </c>
      <c r="D21" s="15">
        <v>2473054.08</v>
      </c>
      <c r="E21" s="15">
        <v>7545512.4199999999</v>
      </c>
      <c r="F21" s="16">
        <v>3.0510907468711723</v>
      </c>
    </row>
    <row r="22" spans="1:6" x14ac:dyDescent="0.35">
      <c r="B22" s="14" t="s">
        <v>19</v>
      </c>
      <c r="C22" s="15">
        <v>287996.74</v>
      </c>
      <c r="D22" s="15">
        <v>756818.22</v>
      </c>
      <c r="E22" s="15">
        <v>1868914.36</v>
      </c>
      <c r="F22" s="16">
        <v>2.4694362670074197</v>
      </c>
    </row>
    <row r="23" spans="1:6" x14ac:dyDescent="0.35">
      <c r="B23" s="14" t="s">
        <v>20</v>
      </c>
      <c r="C23" s="15">
        <v>802783.11</v>
      </c>
      <c r="D23" s="15">
        <v>1717525.22</v>
      </c>
      <c r="E23" s="15">
        <v>4140120.59</v>
      </c>
      <c r="F23" s="16">
        <v>2.4105151655356769</v>
      </c>
    </row>
    <row r="24" spans="1:6" x14ac:dyDescent="0.35">
      <c r="B24" s="14" t="s">
        <v>21</v>
      </c>
      <c r="C24" s="15">
        <v>2609242.38</v>
      </c>
      <c r="D24" s="15">
        <v>6265231.9800000004</v>
      </c>
      <c r="E24" s="15">
        <v>15171675.699999999</v>
      </c>
      <c r="F24" s="16">
        <v>2.4215664716695771</v>
      </c>
    </row>
    <row r="25" spans="1:6" x14ac:dyDescent="0.35">
      <c r="B25" s="14" t="s">
        <v>22</v>
      </c>
      <c r="C25" s="15">
        <v>118429.03</v>
      </c>
      <c r="D25" s="15">
        <v>648682.66</v>
      </c>
      <c r="E25" s="15">
        <v>1854965.87</v>
      </c>
      <c r="F25" s="16">
        <v>2.8595891094113721</v>
      </c>
    </row>
    <row r="26" spans="1:6" x14ac:dyDescent="0.35">
      <c r="B26" s="14" t="s">
        <v>23</v>
      </c>
      <c r="C26" s="15"/>
      <c r="D26" s="15">
        <v>143154.04</v>
      </c>
      <c r="E26" s="15">
        <v>722409.08</v>
      </c>
      <c r="F26" s="16">
        <v>5.04637577814779</v>
      </c>
    </row>
    <row r="27" spans="1:6" x14ac:dyDescent="0.35">
      <c r="B27" s="14" t="s">
        <v>24</v>
      </c>
      <c r="C27" s="15">
        <v>104825.53</v>
      </c>
      <c r="D27" s="15">
        <v>748506.75</v>
      </c>
      <c r="E27" s="15">
        <v>2345406.36</v>
      </c>
      <c r="F27" s="16">
        <v>3.1334471733220841</v>
      </c>
    </row>
    <row r="28" spans="1:6" x14ac:dyDescent="0.35">
      <c r="B28" s="14" t="s">
        <v>25</v>
      </c>
      <c r="C28" s="15">
        <v>1804484.17</v>
      </c>
      <c r="D28" s="15">
        <v>2609448.62</v>
      </c>
      <c r="E28" s="15">
        <v>11938162.93</v>
      </c>
      <c r="F28" s="16">
        <v>4.5749752796435592</v>
      </c>
    </row>
    <row r="29" spans="1:6" x14ac:dyDescent="0.35">
      <c r="B29" s="14" t="s">
        <v>26</v>
      </c>
      <c r="C29" s="15">
        <v>2342107.9</v>
      </c>
      <c r="D29" s="15">
        <v>3462178.64</v>
      </c>
      <c r="E29" s="15">
        <v>12420697.800000001</v>
      </c>
      <c r="F29" s="16">
        <v>3.5875381057749234</v>
      </c>
    </row>
    <row r="30" spans="1:6" x14ac:dyDescent="0.35">
      <c r="B30" s="14" t="s">
        <v>27</v>
      </c>
      <c r="C30" s="15">
        <v>181128.45</v>
      </c>
      <c r="D30" s="15">
        <v>679745</v>
      </c>
      <c r="E30" s="15">
        <v>3638823.64</v>
      </c>
      <c r="F30" s="16">
        <v>5.3532186923037317</v>
      </c>
    </row>
    <row r="31" spans="1:6" x14ac:dyDescent="0.35">
      <c r="A31" s="7"/>
      <c r="B31" s="14" t="s">
        <v>28</v>
      </c>
      <c r="C31" s="15">
        <v>416982.09</v>
      </c>
      <c r="D31" s="15">
        <v>833074.59</v>
      </c>
      <c r="E31" s="15">
        <v>4128023.44</v>
      </c>
      <c r="F31" s="16">
        <v>4.9551666676089594</v>
      </c>
    </row>
    <row r="32" spans="1:6" x14ac:dyDescent="0.35">
      <c r="A32" s="7"/>
      <c r="B32" s="14" t="s">
        <v>29</v>
      </c>
      <c r="C32" s="15">
        <v>458809.95</v>
      </c>
      <c r="D32" s="15">
        <v>1317625.2</v>
      </c>
      <c r="E32" s="15">
        <v>5163762.3899999997</v>
      </c>
      <c r="F32" s="16">
        <v>3.9189918271144175</v>
      </c>
    </row>
    <row r="33" spans="1:6" x14ac:dyDescent="0.35">
      <c r="A33" s="7"/>
      <c r="B33" s="14" t="s">
        <v>30</v>
      </c>
      <c r="C33" s="15">
        <v>410976.9</v>
      </c>
      <c r="D33" s="15">
        <v>938709.3</v>
      </c>
      <c r="E33" s="15">
        <v>4187228.54</v>
      </c>
      <c r="F33" s="16">
        <v>4.4606232621749884</v>
      </c>
    </row>
    <row r="34" spans="1:6" x14ac:dyDescent="0.35">
      <c r="A34" s="7"/>
      <c r="B34" s="14" t="s">
        <v>31</v>
      </c>
      <c r="C34" s="15">
        <v>360647.76</v>
      </c>
      <c r="D34" s="15">
        <v>877937.94</v>
      </c>
      <c r="E34" s="15">
        <v>3903920.33</v>
      </c>
      <c r="F34" s="16">
        <v>4.4466928152119731</v>
      </c>
    </row>
    <row r="35" spans="1:6" x14ac:dyDescent="0.35">
      <c r="A35" s="7"/>
      <c r="B35" s="14" t="s">
        <v>32</v>
      </c>
      <c r="C35" s="15">
        <v>786899.1</v>
      </c>
      <c r="D35" s="15">
        <v>1766211.09</v>
      </c>
      <c r="E35" s="15">
        <v>6428628.5999999996</v>
      </c>
      <c r="F35" s="16">
        <v>3.6397849817600223</v>
      </c>
    </row>
    <row r="36" spans="1:6" x14ac:dyDescent="0.35">
      <c r="A36" s="7"/>
      <c r="B36" s="14" t="s">
        <v>33</v>
      </c>
      <c r="C36" s="15">
        <v>1651773.06</v>
      </c>
      <c r="D36" s="15">
        <v>2991636.73</v>
      </c>
      <c r="E36" s="15">
        <v>9819707.9900000002</v>
      </c>
      <c r="F36" s="16">
        <v>3.2823864914908971</v>
      </c>
    </row>
    <row r="37" spans="1:6" x14ac:dyDescent="0.35">
      <c r="B37" s="14" t="s">
        <v>34</v>
      </c>
      <c r="C37" s="15">
        <v>1527093.19</v>
      </c>
      <c r="D37" s="15">
        <v>2021307.6</v>
      </c>
      <c r="E37" s="15">
        <v>7915833.71</v>
      </c>
      <c r="F37" s="16">
        <v>3.9161945020144384</v>
      </c>
    </row>
    <row r="38" spans="1:6" x14ac:dyDescent="0.35">
      <c r="B38" s="14" t="s">
        <v>35</v>
      </c>
      <c r="C38" s="15">
        <v>73384.399999999994</v>
      </c>
      <c r="D38" s="15">
        <v>457524.18</v>
      </c>
      <c r="E38" s="15">
        <v>1813067.87</v>
      </c>
      <c r="F38" s="16">
        <v>3.9627804370907787</v>
      </c>
    </row>
    <row r="39" spans="1:6" x14ac:dyDescent="0.35">
      <c r="B39" s="14" t="s">
        <v>36</v>
      </c>
      <c r="C39" s="15">
        <v>2935579.42</v>
      </c>
      <c r="D39" s="15">
        <v>8347860.8200000003</v>
      </c>
      <c r="E39" s="15">
        <v>19285758.77</v>
      </c>
      <c r="F39" s="16">
        <v>2.3102635736085499</v>
      </c>
    </row>
    <row r="40" spans="1:6" x14ac:dyDescent="0.35">
      <c r="B40" s="14" t="s">
        <v>37</v>
      </c>
      <c r="C40" s="15">
        <v>540888.93999999994</v>
      </c>
      <c r="D40" s="15">
        <v>821784.57</v>
      </c>
      <c r="E40" s="15">
        <v>2874380.11</v>
      </c>
      <c r="F40" s="16">
        <v>3.4977294718492953</v>
      </c>
    </row>
    <row r="41" spans="1:6" x14ac:dyDescent="0.35">
      <c r="B41" s="14" t="s">
        <v>38</v>
      </c>
      <c r="C41" s="15">
        <v>561632.18999999994</v>
      </c>
      <c r="D41" s="15">
        <v>1497307.61</v>
      </c>
      <c r="E41" s="15">
        <v>4072202.84</v>
      </c>
      <c r="F41" s="16">
        <v>2.7196835258187191</v>
      </c>
    </row>
    <row r="42" spans="1:6" x14ac:dyDescent="0.35">
      <c r="B42" s="14" t="s">
        <v>39</v>
      </c>
      <c r="C42" s="15">
        <v>1545414.4</v>
      </c>
      <c r="D42" s="15">
        <v>2067836.93</v>
      </c>
      <c r="E42" s="15">
        <v>8670140.25</v>
      </c>
      <c r="F42" s="16">
        <v>4.1928549220755045</v>
      </c>
    </row>
    <row r="43" spans="1:6" x14ac:dyDescent="0.35">
      <c r="B43" s="14" t="s">
        <v>40</v>
      </c>
      <c r="C43" s="15">
        <v>69942.850000000006</v>
      </c>
      <c r="D43" s="15">
        <v>479888.18</v>
      </c>
      <c r="E43" s="15">
        <v>1843217.02</v>
      </c>
      <c r="F43" s="16">
        <v>3.8409302350393379</v>
      </c>
    </row>
    <row r="44" spans="1:6" x14ac:dyDescent="0.35">
      <c r="B44" s="14" t="s">
        <v>41</v>
      </c>
      <c r="C44" s="15">
        <v>416213.19</v>
      </c>
      <c r="D44" s="15">
        <v>1014663.12</v>
      </c>
      <c r="E44" s="15">
        <v>2758212.96</v>
      </c>
      <c r="F44" s="16">
        <v>2.7183534176348108</v>
      </c>
    </row>
    <row r="45" spans="1:6" x14ac:dyDescent="0.35">
      <c r="B45" s="14" t="s">
        <v>42</v>
      </c>
      <c r="C45" s="15"/>
      <c r="D45" s="15">
        <v>162753.95000000001</v>
      </c>
      <c r="E45" s="15">
        <v>1443942.15</v>
      </c>
      <c r="F45" s="16">
        <v>8.8719330621468782</v>
      </c>
    </row>
    <row r="46" spans="1:6" x14ac:dyDescent="0.35">
      <c r="B46" s="14" t="s">
        <v>43</v>
      </c>
      <c r="C46" s="15">
        <v>4682610.4800000004</v>
      </c>
      <c r="D46" s="15">
        <v>5972163.8600000003</v>
      </c>
      <c r="E46" s="15">
        <v>18801025.219999999</v>
      </c>
      <c r="F46" s="16">
        <v>3.1481094056920265</v>
      </c>
    </row>
    <row r="47" spans="1:6" x14ac:dyDescent="0.35">
      <c r="B47" s="14" t="s">
        <v>44</v>
      </c>
      <c r="C47" s="15">
        <v>173080.8</v>
      </c>
      <c r="D47" s="15">
        <v>933136.09</v>
      </c>
      <c r="E47" s="15">
        <v>4807280.34</v>
      </c>
      <c r="F47" s="16">
        <v>5.1517462367145184</v>
      </c>
    </row>
    <row r="48" spans="1:6" x14ac:dyDescent="0.35">
      <c r="B48" s="14" t="s">
        <v>45</v>
      </c>
      <c r="C48" s="15">
        <v>1482289.87</v>
      </c>
      <c r="D48" s="15">
        <v>2113442.65</v>
      </c>
      <c r="E48" s="15">
        <v>8086224.5099999998</v>
      </c>
      <c r="F48" s="16">
        <v>3.8260912875965669</v>
      </c>
    </row>
    <row r="49" spans="1:6" x14ac:dyDescent="0.35">
      <c r="B49" s="14" t="s">
        <v>46</v>
      </c>
      <c r="C49" s="15">
        <v>990022.26</v>
      </c>
      <c r="D49" s="15">
        <v>3417669.59</v>
      </c>
      <c r="E49" s="15">
        <v>16114191.41</v>
      </c>
      <c r="F49" s="16">
        <v>4.7149646815331847</v>
      </c>
    </row>
    <row r="50" spans="1:6" x14ac:dyDescent="0.35">
      <c r="B50" s="14" t="s">
        <v>47</v>
      </c>
      <c r="C50" s="15">
        <v>526231.55000000005</v>
      </c>
      <c r="D50" s="15">
        <v>1626281.17</v>
      </c>
      <c r="E50" s="15">
        <v>4015071.5</v>
      </c>
      <c r="F50" s="16">
        <v>2.4688667458407578</v>
      </c>
    </row>
    <row r="51" spans="1:6" x14ac:dyDescent="0.35">
      <c r="B51" s="14" t="s">
        <v>48</v>
      </c>
      <c r="C51" s="15">
        <v>247519.16</v>
      </c>
      <c r="D51" s="15">
        <v>389012.13</v>
      </c>
      <c r="E51" s="15">
        <v>1117963.1200000001</v>
      </c>
      <c r="F51" s="16">
        <v>2.8738515685873347</v>
      </c>
    </row>
    <row r="52" spans="1:6" x14ac:dyDescent="0.35">
      <c r="B52" s="14" t="s">
        <v>49</v>
      </c>
      <c r="C52" s="15"/>
      <c r="D52" s="15">
        <v>13179.02</v>
      </c>
      <c r="E52" s="15">
        <v>351210.13</v>
      </c>
      <c r="F52" s="16">
        <v>26.649184081972709</v>
      </c>
    </row>
    <row r="53" spans="1:6" x14ac:dyDescent="0.35">
      <c r="B53" s="14" t="s">
        <v>50</v>
      </c>
      <c r="C53" s="15">
        <v>1867175.07</v>
      </c>
      <c r="D53" s="15">
        <v>3728375.26</v>
      </c>
      <c r="E53" s="15">
        <v>9850394.5899999999</v>
      </c>
      <c r="F53" s="16">
        <v>2.6420072828184149</v>
      </c>
    </row>
    <row r="54" spans="1:6" x14ac:dyDescent="0.35">
      <c r="B54" s="14" t="s">
        <v>51</v>
      </c>
      <c r="C54" s="15">
        <v>259089.69</v>
      </c>
      <c r="D54" s="15">
        <v>401692.64</v>
      </c>
      <c r="E54" s="15">
        <v>1199362.8600000001</v>
      </c>
      <c r="F54" s="16">
        <v>2.9857725548568679</v>
      </c>
    </row>
    <row r="55" spans="1:6" x14ac:dyDescent="0.35">
      <c r="B55" s="14" t="s">
        <v>52</v>
      </c>
      <c r="C55" s="15">
        <v>458873.63</v>
      </c>
      <c r="D55" s="15">
        <v>1099603.57</v>
      </c>
      <c r="E55" s="15">
        <v>3882560.96</v>
      </c>
      <c r="F55" s="16">
        <v>3.530873367390031</v>
      </c>
    </row>
    <row r="56" spans="1:6" x14ac:dyDescent="0.35">
      <c r="B56" s="13" t="s">
        <v>53</v>
      </c>
      <c r="C56" s="15">
        <v>1593507.3</v>
      </c>
      <c r="D56" s="15">
        <v>2456724.54</v>
      </c>
      <c r="E56" s="15">
        <v>10825195.029999999</v>
      </c>
      <c r="F56" s="16">
        <v>4.4063527895561299</v>
      </c>
    </row>
    <row r="57" spans="1:6" x14ac:dyDescent="0.35">
      <c r="B57" s="14" t="s">
        <v>54</v>
      </c>
      <c r="C57" s="15">
        <v>510186.17</v>
      </c>
      <c r="D57" s="15">
        <v>1454505.18</v>
      </c>
      <c r="E57" s="15">
        <v>5273396.54</v>
      </c>
      <c r="F57" s="16">
        <v>3.6255605084885296</v>
      </c>
    </row>
    <row r="58" spans="1:6" x14ac:dyDescent="0.35">
      <c r="B58" s="14" t="s">
        <v>55</v>
      </c>
      <c r="C58" s="15">
        <v>813378.54</v>
      </c>
      <c r="D58" s="15">
        <v>1747581.69</v>
      </c>
      <c r="E58" s="15">
        <v>5443873.3600000003</v>
      </c>
      <c r="F58" s="16">
        <v>3.1150894926119306</v>
      </c>
    </row>
    <row r="59" spans="1:6" x14ac:dyDescent="0.35">
      <c r="B59" s="14" t="s">
        <v>56</v>
      </c>
      <c r="C59" s="15">
        <v>1617662.51</v>
      </c>
      <c r="D59" s="15">
        <v>2574641.21</v>
      </c>
      <c r="E59" s="15">
        <v>9729512.7300000004</v>
      </c>
      <c r="F59" s="16">
        <v>3.7789780930291257</v>
      </c>
    </row>
    <row r="60" spans="1:6" x14ac:dyDescent="0.35">
      <c r="A60" s="7"/>
      <c r="B60" s="14" t="s">
        <v>57</v>
      </c>
      <c r="C60" s="15">
        <v>389161.04</v>
      </c>
      <c r="D60" s="15">
        <v>1005042.45</v>
      </c>
      <c r="E60" s="15">
        <v>4056096.9</v>
      </c>
      <c r="F60" s="16">
        <v>4.0357468483047656</v>
      </c>
    </row>
    <row r="61" spans="1:6" x14ac:dyDescent="0.35">
      <c r="A61" s="7"/>
      <c r="B61" s="14" t="s">
        <v>58</v>
      </c>
      <c r="C61" s="15">
        <v>4827925.58</v>
      </c>
      <c r="D61" s="15">
        <v>6437330.6799999997</v>
      </c>
      <c r="E61" s="15">
        <v>20697519.780000001</v>
      </c>
      <c r="F61" s="16">
        <v>3.2152332711918414</v>
      </c>
    </row>
    <row r="62" spans="1:6" x14ac:dyDescent="0.35">
      <c r="A62" s="7"/>
      <c r="B62" s="14" t="s">
        <v>59</v>
      </c>
      <c r="C62" s="15">
        <v>234404.94</v>
      </c>
      <c r="D62" s="15">
        <v>383094.89</v>
      </c>
      <c r="E62" s="15">
        <v>1189344.75</v>
      </c>
      <c r="F62" s="16">
        <v>3.1045696015418005</v>
      </c>
    </row>
    <row r="63" spans="1:6" x14ac:dyDescent="0.35">
      <c r="A63" s="7"/>
      <c r="B63" s="14" t="s">
        <v>60</v>
      </c>
      <c r="C63" s="15">
        <v>550457.97</v>
      </c>
      <c r="D63" s="15">
        <v>1073719.8400000001</v>
      </c>
      <c r="E63" s="15">
        <v>4655996</v>
      </c>
      <c r="F63" s="16">
        <v>4.3363229648434176</v>
      </c>
    </row>
    <row r="64" spans="1:6" x14ac:dyDescent="0.35">
      <c r="B64" s="14" t="s">
        <v>61</v>
      </c>
      <c r="C64" s="15">
        <v>559826.12</v>
      </c>
      <c r="D64" s="15">
        <v>1673339.61</v>
      </c>
      <c r="E64" s="15">
        <v>4355023.83</v>
      </c>
      <c r="F64" s="16">
        <v>2.6025941201499436</v>
      </c>
    </row>
    <row r="65" spans="2:6" x14ac:dyDescent="0.35">
      <c r="B65" s="14" t="s">
        <v>62</v>
      </c>
      <c r="C65" s="15">
        <v>1244018.82</v>
      </c>
      <c r="D65" s="15">
        <v>2851347.4</v>
      </c>
      <c r="E65" s="15">
        <v>8752286.6999999993</v>
      </c>
      <c r="F65" s="16">
        <v>3.0695266034577195</v>
      </c>
    </row>
    <row r="66" spans="2:6" x14ac:dyDescent="0.35">
      <c r="B66" s="14" t="s">
        <v>63</v>
      </c>
      <c r="C66" s="15">
        <v>91227.199999999997</v>
      </c>
      <c r="D66" s="15">
        <v>531219.65</v>
      </c>
      <c r="E66" s="15">
        <v>2118516.9900000002</v>
      </c>
      <c r="F66" s="16">
        <v>3.9880245205537861</v>
      </c>
    </row>
    <row r="67" spans="2:6" x14ac:dyDescent="0.35">
      <c r="B67" s="14" t="s">
        <v>64</v>
      </c>
      <c r="C67" s="15">
        <v>1893824.51</v>
      </c>
      <c r="D67" s="15">
        <v>4415642.7300000004</v>
      </c>
      <c r="E67" s="15">
        <v>12186268.619999999</v>
      </c>
      <c r="F67" s="16">
        <v>2.759794975532361</v>
      </c>
    </row>
    <row r="68" spans="2:6" x14ac:dyDescent="0.35">
      <c r="B68" s="14" t="s">
        <v>65</v>
      </c>
      <c r="C68" s="15">
        <v>222638.47</v>
      </c>
      <c r="D68" s="15">
        <v>1325489.44</v>
      </c>
      <c r="E68" s="15">
        <v>3295972.5</v>
      </c>
      <c r="F68" s="16">
        <v>2.4866078902899447</v>
      </c>
    </row>
    <row r="69" spans="2:6" x14ac:dyDescent="0.35">
      <c r="B69" s="14" t="s">
        <v>66</v>
      </c>
      <c r="C69" s="15">
        <v>598527.31999999995</v>
      </c>
      <c r="D69" s="15">
        <v>1608113.42</v>
      </c>
      <c r="E69" s="15">
        <v>7349581.1100000003</v>
      </c>
      <c r="F69" s="16">
        <v>4.5703126524496023</v>
      </c>
    </row>
    <row r="70" spans="2:6" x14ac:dyDescent="0.35">
      <c r="B70" s="14" t="s">
        <v>67</v>
      </c>
      <c r="C70" s="15">
        <v>1730790.48</v>
      </c>
      <c r="D70" s="15">
        <v>2145221.92</v>
      </c>
      <c r="E70" s="15">
        <v>8533368.9800000004</v>
      </c>
      <c r="F70" s="16">
        <v>3.9778490516263236</v>
      </c>
    </row>
    <row r="71" spans="2:6" x14ac:dyDescent="0.35">
      <c r="B71" s="14" t="s">
        <v>68</v>
      </c>
      <c r="C71" s="15">
        <v>1553625.99</v>
      </c>
      <c r="D71" s="15">
        <v>2235120.4</v>
      </c>
      <c r="E71" s="15">
        <v>7780406.0599999996</v>
      </c>
      <c r="F71" s="16">
        <v>3.480978501202888</v>
      </c>
    </row>
    <row r="72" spans="2:6" x14ac:dyDescent="0.35">
      <c r="B72" s="14" t="s">
        <v>69</v>
      </c>
      <c r="C72" s="15">
        <v>1258182.06</v>
      </c>
      <c r="D72" s="15">
        <v>2625411.79</v>
      </c>
      <c r="E72" s="15">
        <v>9725785.1999999993</v>
      </c>
      <c r="F72" s="16">
        <v>3.7044798979896405</v>
      </c>
    </row>
    <row r="73" spans="2:6" x14ac:dyDescent="0.35">
      <c r="B73" s="13" t="s">
        <v>70</v>
      </c>
      <c r="C73" s="19">
        <v>340189.93</v>
      </c>
      <c r="D73" s="19">
        <v>1564958.26</v>
      </c>
      <c r="E73" s="19">
        <v>5261424.08</v>
      </c>
      <c r="F73" s="24">
        <v>3.3620219877302033</v>
      </c>
    </row>
    <row r="74" spans="2:6" x14ac:dyDescent="0.35">
      <c r="B74" s="17" t="s">
        <v>71</v>
      </c>
      <c r="C74" s="12">
        <v>87478258.349999994</v>
      </c>
      <c r="D74" s="12">
        <v>196690953.08000001</v>
      </c>
      <c r="E74" s="12">
        <v>598877095.26999998</v>
      </c>
      <c r="F74" s="18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{C1354A98-B64E-4546-8D34-94B57AAD3CFB}</x14:id>
        </ext>
      </extLst>
    </cfRule>
  </conditionalFormatting>
  <pageMargins left="0.7" right="0.7" top="0.75" bottom="0.75" header="0.3" footer="0.3"/>
  <pageSetup orientation="portrait" r:id="rId2"/>
  <headerFooter>
    <oddHeader>&amp;L&amp;"-,Bold"AtliQ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1354A98-B64E-4546-8D34-94B57AAD3CF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AC3ADD-57D3-47D3-9BD6-8643DD25C370}">
  <dimension ref="A1:G31"/>
  <sheetViews>
    <sheetView showGridLines="0" view="pageLayout" topLeftCell="A69" zoomScaleNormal="104" workbookViewId="0">
      <selection activeCell="B10" sqref="B10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4" width="8.6328125" bestFit="1" customWidth="1"/>
    <col min="5" max="5" width="23.7265625" bestFit="1" customWidth="1"/>
    <col min="6" max="6" width="10" bestFit="1" customWidth="1"/>
    <col min="7" max="8" width="8.54296875" bestFit="1" customWidth="1"/>
  </cols>
  <sheetData>
    <row r="1" spans="1:7" x14ac:dyDescent="0.35">
      <c r="B1" s="3" t="s">
        <v>72</v>
      </c>
      <c r="E1" s="3" t="s">
        <v>98</v>
      </c>
      <c r="F1" s="3"/>
    </row>
    <row r="2" spans="1:7" x14ac:dyDescent="0.35">
      <c r="E2" s="3" t="s">
        <v>99</v>
      </c>
      <c r="F2" s="3"/>
    </row>
    <row r="3" spans="1:7" x14ac:dyDescent="0.35">
      <c r="A3" s="7"/>
      <c r="B3" s="4" t="s">
        <v>0</v>
      </c>
      <c r="C3" s="5" t="s" vm="1">
        <v>1</v>
      </c>
    </row>
    <row r="4" spans="1:7" x14ac:dyDescent="0.35">
      <c r="A4" s="7"/>
      <c r="B4" s="4" t="s">
        <v>3</v>
      </c>
      <c r="C4" s="5" t="s" vm="3">
        <v>1</v>
      </c>
      <c r="E4" s="2" t="s">
        <v>104</v>
      </c>
      <c r="F4" s="2"/>
    </row>
    <row r="6" spans="1:7" x14ac:dyDescent="0.35">
      <c r="B6" s="20" t="s">
        <v>107</v>
      </c>
      <c r="C6" s="21" t="s">
        <v>100</v>
      </c>
      <c r="D6" s="25" t="s">
        <v>101</v>
      </c>
      <c r="E6" s="25" t="s">
        <v>102</v>
      </c>
      <c r="F6" s="21" t="s">
        <v>108</v>
      </c>
      <c r="G6" s="21" t="s">
        <v>103</v>
      </c>
    </row>
    <row r="7" spans="1:7" x14ac:dyDescent="0.35">
      <c r="B7" s="14" t="s">
        <v>75</v>
      </c>
      <c r="C7" s="15">
        <v>3876686.5</v>
      </c>
      <c r="D7" s="15">
        <v>10697994.09</v>
      </c>
      <c r="E7" s="15">
        <v>20991333.73</v>
      </c>
      <c r="F7" s="15">
        <v>-2212702.5500000007</v>
      </c>
      <c r="G7" s="11">
        <v>-9.5358519668716904E-2</v>
      </c>
    </row>
    <row r="8" spans="1:7" x14ac:dyDescent="0.35">
      <c r="B8" s="7" t="s">
        <v>76</v>
      </c>
      <c r="C8" s="6"/>
      <c r="D8" s="6">
        <v>118281.03</v>
      </c>
      <c r="E8" s="6">
        <v>2840298.27</v>
      </c>
      <c r="F8" s="6">
        <v>-333376.85999999987</v>
      </c>
      <c r="G8" s="10">
        <v>-0.10504441896042456</v>
      </c>
    </row>
    <row r="9" spans="1:7" x14ac:dyDescent="0.35">
      <c r="B9" s="7" t="s">
        <v>77</v>
      </c>
      <c r="C9" s="6">
        <v>479984.39</v>
      </c>
      <c r="D9" s="6">
        <v>2258843.36</v>
      </c>
      <c r="E9" s="6">
        <v>6950493.5499999998</v>
      </c>
      <c r="F9" s="6">
        <v>-716880.88999999966</v>
      </c>
      <c r="G9" s="10">
        <v>-9.3497571510280861E-2</v>
      </c>
    </row>
    <row r="10" spans="1:7" x14ac:dyDescent="0.35">
      <c r="B10" s="7" t="s">
        <v>78</v>
      </c>
      <c r="C10" s="6">
        <v>4764382.0599999996</v>
      </c>
      <c r="D10" s="6">
        <v>12170759.43</v>
      </c>
      <c r="E10" s="6">
        <v>35058881.399999999</v>
      </c>
      <c r="F10" s="6">
        <v>-5067398.1600000039</v>
      </c>
      <c r="G10" s="10">
        <v>-0.1262862696359085</v>
      </c>
    </row>
    <row r="11" spans="1:7" x14ac:dyDescent="0.35">
      <c r="B11" s="7" t="s">
        <v>79</v>
      </c>
      <c r="C11" s="6">
        <v>1425717.75</v>
      </c>
      <c r="D11" s="6">
        <v>5423567.6699999999</v>
      </c>
      <c r="E11" s="6">
        <v>22886336.25</v>
      </c>
      <c r="F11" s="6">
        <v>-2066097.1799999997</v>
      </c>
      <c r="G11" s="10">
        <v>-8.2801430401411538E-2</v>
      </c>
    </row>
    <row r="12" spans="1:7" x14ac:dyDescent="0.35">
      <c r="B12" s="7" t="s">
        <v>80</v>
      </c>
      <c r="C12" s="6">
        <v>4036469.18</v>
      </c>
      <c r="D12" s="6">
        <v>7471763.3600000003</v>
      </c>
      <c r="E12" s="6">
        <v>25944172.039999999</v>
      </c>
      <c r="F12" s="6">
        <v>-2189637.0400000066</v>
      </c>
      <c r="G12" s="10">
        <v>-7.7829384345847213E-2</v>
      </c>
    </row>
    <row r="13" spans="1:7" x14ac:dyDescent="0.35">
      <c r="B13" s="7" t="s">
        <v>81</v>
      </c>
      <c r="C13" s="6">
        <v>2563110.11</v>
      </c>
      <c r="D13" s="6">
        <v>4685895.05</v>
      </c>
      <c r="E13" s="6">
        <v>12006271.039999999</v>
      </c>
      <c r="F13" s="6">
        <v>-1527369</v>
      </c>
      <c r="G13" s="10">
        <v>-0.11285722063581648</v>
      </c>
    </row>
    <row r="14" spans="1:7" x14ac:dyDescent="0.35">
      <c r="B14" s="7" t="s">
        <v>82</v>
      </c>
      <c r="C14" s="6">
        <v>30818546.120000001</v>
      </c>
      <c r="D14" s="6">
        <v>49770031.729999997</v>
      </c>
      <c r="E14" s="6">
        <v>161262512.18000001</v>
      </c>
      <c r="F14" s="6">
        <v>-9551596.819999963</v>
      </c>
      <c r="G14" s="10">
        <v>-5.5918078874854331E-2</v>
      </c>
    </row>
    <row r="15" spans="1:7" x14ac:dyDescent="0.35">
      <c r="B15" s="7" t="s">
        <v>83</v>
      </c>
      <c r="C15" s="6">
        <v>2524401.4900000002</v>
      </c>
      <c r="D15" s="6">
        <v>6206743.5</v>
      </c>
      <c r="E15" s="6">
        <v>18414576.809999999</v>
      </c>
      <c r="F15" s="6">
        <v>-2381839.4799999967</v>
      </c>
      <c r="G15" s="10">
        <v>-0.11453124647948645</v>
      </c>
    </row>
    <row r="16" spans="1:7" x14ac:dyDescent="0.35">
      <c r="B16" s="7" t="s">
        <v>84</v>
      </c>
      <c r="C16" s="6">
        <v>2904063.69</v>
      </c>
      <c r="D16" s="6">
        <v>4463460.7300000004</v>
      </c>
      <c r="E16" s="6">
        <v>11717810.460000001</v>
      </c>
      <c r="F16" s="6">
        <v>-1049543.3199999984</v>
      </c>
      <c r="G16" s="10">
        <v>-8.2205235171293148E-2</v>
      </c>
    </row>
    <row r="17" spans="2:7" x14ac:dyDescent="0.35">
      <c r="B17" s="7" t="s">
        <v>85</v>
      </c>
      <c r="C17" s="6"/>
      <c r="D17" s="6">
        <v>1881281.6</v>
      </c>
      <c r="E17" s="6">
        <v>7922197.0099999998</v>
      </c>
      <c r="F17" s="6">
        <v>-326785.86000000034</v>
      </c>
      <c r="G17" s="10">
        <v>-3.9615291381978626E-2</v>
      </c>
    </row>
    <row r="18" spans="2:7" x14ac:dyDescent="0.35">
      <c r="B18" s="7" t="s">
        <v>86</v>
      </c>
      <c r="C18" s="6">
        <v>225342.85</v>
      </c>
      <c r="D18" s="6">
        <v>3356013.39</v>
      </c>
      <c r="E18" s="6">
        <v>7984235.1399999997</v>
      </c>
      <c r="F18" s="6">
        <v>-655937.64999999944</v>
      </c>
      <c r="G18" s="10">
        <v>-7.5917191234783105E-2</v>
      </c>
    </row>
    <row r="19" spans="2:7" x14ac:dyDescent="0.35">
      <c r="B19" s="7" t="s">
        <v>87</v>
      </c>
      <c r="C19" s="6"/>
      <c r="D19" s="6">
        <v>1985436.8</v>
      </c>
      <c r="E19" s="6">
        <v>11402159.76</v>
      </c>
      <c r="F19" s="6">
        <v>-1402308.5700000003</v>
      </c>
      <c r="G19" s="10">
        <v>-0.10951712588600704</v>
      </c>
    </row>
    <row r="20" spans="2:7" x14ac:dyDescent="0.35">
      <c r="B20" s="7" t="s">
        <v>88</v>
      </c>
      <c r="C20" s="6"/>
      <c r="D20" s="6">
        <v>2478582.35</v>
      </c>
      <c r="E20" s="6">
        <v>13677506.75</v>
      </c>
      <c r="F20" s="6">
        <v>-1435642.7600000016</v>
      </c>
      <c r="G20" s="10">
        <v>-9.4992956898234338E-2</v>
      </c>
    </row>
    <row r="21" spans="2:7" x14ac:dyDescent="0.35">
      <c r="B21" s="7" t="s">
        <v>89</v>
      </c>
      <c r="C21" s="6">
        <v>624511.51</v>
      </c>
      <c r="D21" s="6">
        <v>4694011.05</v>
      </c>
      <c r="E21" s="6">
        <v>5656740.3200000003</v>
      </c>
      <c r="F21" s="6">
        <v>-524119.02999999933</v>
      </c>
      <c r="G21" s="10">
        <v>-8.4797113204007679E-2</v>
      </c>
    </row>
    <row r="22" spans="2:7" x14ac:dyDescent="0.35">
      <c r="B22" s="14" t="s">
        <v>90</v>
      </c>
      <c r="C22" s="15">
        <v>5694417.1100000003</v>
      </c>
      <c r="D22" s="15">
        <v>13365181.73</v>
      </c>
      <c r="E22" s="15">
        <v>31857231.300000001</v>
      </c>
      <c r="F22" s="15">
        <v>-2497140.91</v>
      </c>
      <c r="G22" s="16">
        <v>-7.2687717730237633E-2</v>
      </c>
    </row>
    <row r="23" spans="2:7" x14ac:dyDescent="0.35">
      <c r="B23" s="7" t="s">
        <v>91</v>
      </c>
      <c r="C23" s="6">
        <v>408770.79</v>
      </c>
      <c r="D23" s="6">
        <v>2792885.74</v>
      </c>
      <c r="E23" s="6">
        <v>5189452.4400000004</v>
      </c>
      <c r="F23" s="6">
        <v>-940738.24999999907</v>
      </c>
      <c r="G23" s="22">
        <v>-0.15345986733081532</v>
      </c>
    </row>
    <row r="24" spans="2:7" x14ac:dyDescent="0.35">
      <c r="B24" s="7" t="s">
        <v>92</v>
      </c>
      <c r="C24" s="6">
        <v>747761.23</v>
      </c>
      <c r="D24" s="6">
        <v>3586722.7</v>
      </c>
      <c r="E24" s="6">
        <v>11829546.960000001</v>
      </c>
      <c r="F24" s="6">
        <v>-507754.55999999866</v>
      </c>
      <c r="G24" s="22">
        <v>-4.1156046901899716E-2</v>
      </c>
    </row>
    <row r="25" spans="2:7" x14ac:dyDescent="0.35">
      <c r="B25" s="7" t="s">
        <v>93</v>
      </c>
      <c r="C25" s="6">
        <v>12804937.970000001</v>
      </c>
      <c r="D25" s="6">
        <v>17283549.059999999</v>
      </c>
      <c r="E25" s="6">
        <v>48965337.950000003</v>
      </c>
      <c r="F25" s="6">
        <v>-4361315.049999997</v>
      </c>
      <c r="G25" s="22">
        <v>-8.1784901257538081E-2</v>
      </c>
    </row>
    <row r="26" spans="2:7" x14ac:dyDescent="0.35">
      <c r="B26" s="7" t="s">
        <v>94</v>
      </c>
      <c r="C26" s="6"/>
      <c r="D26" s="6">
        <v>1773783.69</v>
      </c>
      <c r="E26" s="6">
        <v>12618989.83</v>
      </c>
      <c r="F26" s="6">
        <v>-1785178.0700000003</v>
      </c>
      <c r="G26" s="22">
        <v>-0.12393482791879983</v>
      </c>
    </row>
    <row r="27" spans="2:7" x14ac:dyDescent="0.35">
      <c r="B27" s="7" t="s">
        <v>95</v>
      </c>
      <c r="C27" s="6">
        <v>53347.12</v>
      </c>
      <c r="D27" s="6">
        <v>226086.88</v>
      </c>
      <c r="E27" s="6">
        <v>1767821.3</v>
      </c>
      <c r="F27" s="6">
        <v>-196436.74000000022</v>
      </c>
      <c r="G27" s="22">
        <v>-0.10000556749662086</v>
      </c>
    </row>
    <row r="28" spans="2:7" x14ac:dyDescent="0.35">
      <c r="B28" s="7" t="s">
        <v>96</v>
      </c>
      <c r="C28" s="6">
        <v>1998158.57</v>
      </c>
      <c r="D28" s="6">
        <v>8078947.71</v>
      </c>
      <c r="E28" s="6">
        <v>34152244.240000002</v>
      </c>
      <c r="F28" s="6">
        <v>-2979488.5399999991</v>
      </c>
      <c r="G28" s="22">
        <v>-8.0241031509437649E-2</v>
      </c>
    </row>
    <row r="29" spans="2:7" x14ac:dyDescent="0.35">
      <c r="B29" s="8" t="s">
        <v>97</v>
      </c>
      <c r="C29" s="9">
        <v>11527649.91</v>
      </c>
      <c r="D29" s="9">
        <v>31921130.43</v>
      </c>
      <c r="E29" s="9">
        <v>87780946.540000007</v>
      </c>
      <c r="F29" s="9">
        <v>-10235186.649999991</v>
      </c>
      <c r="G29" s="23">
        <v>-0.10442348944902292</v>
      </c>
    </row>
    <row r="30" spans="2:7" x14ac:dyDescent="0.35">
      <c r="B30" s="17" t="s">
        <v>71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8">
        <v>-8.4035884601342065E-2</v>
      </c>
    </row>
    <row r="31" spans="2:7" x14ac:dyDescent="0.35">
      <c r="G31" s="15"/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{FDE180B8-5EDC-4785-8CF0-AA3A978DE393}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rgb="FFF8696B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DE180B8-5EDC-4785-8CF0-AA3A978DE393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3872C8-B22D-4D26-9B79-33E31C046867}">
  <dimension ref="A1:F940"/>
  <sheetViews>
    <sheetView showGridLines="0" view="pageLayout" zoomScaleNormal="100" workbookViewId="0">
      <selection activeCell="G6" sqref="G6"/>
    </sheetView>
  </sheetViews>
  <sheetFormatPr defaultRowHeight="14.5" x14ac:dyDescent="0.35"/>
  <cols>
    <col min="2" max="2" width="16.36328125" customWidth="1"/>
    <col min="3" max="5" width="12.54296875" customWidth="1"/>
    <col min="6" max="6" width="12.453125" customWidth="1"/>
    <col min="7" max="7" width="9.36328125" bestFit="1" customWidth="1"/>
  </cols>
  <sheetData>
    <row r="1" spans="1:6" x14ac:dyDescent="0.35">
      <c r="B1" s="3" t="s">
        <v>72</v>
      </c>
    </row>
    <row r="2" spans="1:6" x14ac:dyDescent="0.35">
      <c r="B2" s="1" t="s">
        <v>2</v>
      </c>
      <c r="C2" s="2" t="s" vm="2">
        <v>1</v>
      </c>
      <c r="E2" s="3" t="s">
        <v>113</v>
      </c>
      <c r="F2" s="3"/>
    </row>
    <row r="3" spans="1:6" x14ac:dyDescent="0.35">
      <c r="B3" s="1" t="s">
        <v>0</v>
      </c>
      <c r="C3" s="2" t="s" vm="1">
        <v>1</v>
      </c>
      <c r="E3" s="3" t="s">
        <v>114</v>
      </c>
      <c r="F3" s="3"/>
    </row>
    <row r="4" spans="1:6" x14ac:dyDescent="0.35">
      <c r="B4" s="1" t="s">
        <v>3</v>
      </c>
      <c r="C4" s="2" t="s" vm="3">
        <v>1</v>
      </c>
      <c r="E4" t="s">
        <v>118</v>
      </c>
    </row>
    <row r="5" spans="1:6" x14ac:dyDescent="0.35">
      <c r="B5" s="1" t="s">
        <v>117</v>
      </c>
      <c r="C5" s="2" t="s" vm="4">
        <v>1</v>
      </c>
      <c r="E5" t="s">
        <v>119</v>
      </c>
    </row>
    <row r="7" spans="1:6" x14ac:dyDescent="0.35">
      <c r="B7" s="2"/>
      <c r="C7" s="1" t="s">
        <v>115</v>
      </c>
      <c r="D7" s="2"/>
      <c r="E7" s="2"/>
    </row>
    <row r="8" spans="1:6" x14ac:dyDescent="0.35">
      <c r="A8" s="7"/>
      <c r="B8" s="1" t="s">
        <v>116</v>
      </c>
      <c r="C8" s="2" t="s">
        <v>100</v>
      </c>
      <c r="D8" s="2" t="s">
        <v>101</v>
      </c>
      <c r="E8" s="2" t="s">
        <v>102</v>
      </c>
      <c r="F8" s="28" t="s">
        <v>105</v>
      </c>
    </row>
    <row r="9" spans="1:6" x14ac:dyDescent="0.35">
      <c r="B9" s="14" t="s">
        <v>109</v>
      </c>
      <c r="C9" s="15">
        <v>87478258.349999994</v>
      </c>
      <c r="D9" s="15">
        <v>196690953.08000001</v>
      </c>
      <c r="E9" s="15">
        <v>598877095.26999998</v>
      </c>
      <c r="F9" s="27">
        <f>IFERROR(E9/D9-1,"")</f>
        <v>2.0447617742053392</v>
      </c>
    </row>
    <row r="10" spans="1:6" x14ac:dyDescent="0.35">
      <c r="B10" s="14" t="s">
        <v>110</v>
      </c>
      <c r="C10" s="15">
        <v>51238673.833299987</v>
      </c>
      <c r="D10" s="15">
        <v>123371488.19679998</v>
      </c>
      <c r="E10" s="15">
        <v>380714262.18750048</v>
      </c>
      <c r="F10" s="27">
        <f t="shared" ref="F10:F73" si="0">IFERROR(E10/D10-1,"")</f>
        <v>2.0859177250110816</v>
      </c>
    </row>
    <row r="11" spans="1:6" x14ac:dyDescent="0.35">
      <c r="B11" s="14" t="s">
        <v>111</v>
      </c>
      <c r="C11" s="15">
        <v>36239584.516700007</v>
      </c>
      <c r="D11" s="15">
        <v>73319464.883200034</v>
      </c>
      <c r="E11" s="15">
        <v>218162833.0824995</v>
      </c>
      <c r="F11" s="27">
        <f t="shared" si="0"/>
        <v>1.9755104381904451</v>
      </c>
    </row>
    <row r="12" spans="1:6" x14ac:dyDescent="0.35">
      <c r="B12" s="14" t="s">
        <v>112</v>
      </c>
      <c r="C12" s="29">
        <v>0.41426961624802411</v>
      </c>
      <c r="D12" s="29">
        <v>0.37276480557485958</v>
      </c>
      <c r="E12" s="29">
        <v>0.36428648683607134</v>
      </c>
      <c r="F12" s="27">
        <f t="shared" si="0"/>
        <v>-2.2744418496572938E-2</v>
      </c>
    </row>
    <row r="13" spans="1:6" x14ac:dyDescent="0.35">
      <c r="F13" s="27" t="str">
        <f t="shared" si="0"/>
        <v/>
      </c>
    </row>
    <row r="14" spans="1:6" x14ac:dyDescent="0.35">
      <c r="F14" s="27" t="str">
        <f t="shared" si="0"/>
        <v/>
      </c>
    </row>
    <row r="15" spans="1:6" x14ac:dyDescent="0.35">
      <c r="F15" s="27" t="str">
        <f t="shared" si="0"/>
        <v/>
      </c>
    </row>
    <row r="16" spans="1:6" x14ac:dyDescent="0.35">
      <c r="F16" s="27" t="str">
        <f t="shared" si="0"/>
        <v/>
      </c>
    </row>
    <row r="17" spans="1:6" x14ac:dyDescent="0.35">
      <c r="F17" s="27" t="str">
        <f t="shared" si="0"/>
        <v/>
      </c>
    </row>
    <row r="18" spans="1:6" x14ac:dyDescent="0.35">
      <c r="F18" s="27" t="str">
        <f t="shared" si="0"/>
        <v/>
      </c>
    </row>
    <row r="19" spans="1:6" x14ac:dyDescent="0.35">
      <c r="F19" s="27" t="str">
        <f t="shared" si="0"/>
        <v/>
      </c>
    </row>
    <row r="20" spans="1:6" x14ac:dyDescent="0.35">
      <c r="F20" s="27" t="str">
        <f t="shared" si="0"/>
        <v/>
      </c>
    </row>
    <row r="21" spans="1:6" x14ac:dyDescent="0.35">
      <c r="F21" s="27" t="str">
        <f t="shared" si="0"/>
        <v/>
      </c>
    </row>
    <row r="22" spans="1:6" x14ac:dyDescent="0.35">
      <c r="F22" s="27" t="str">
        <f t="shared" si="0"/>
        <v/>
      </c>
    </row>
    <row r="23" spans="1:6" x14ac:dyDescent="0.35">
      <c r="F23" s="27" t="str">
        <f t="shared" si="0"/>
        <v/>
      </c>
    </row>
    <row r="24" spans="1:6" x14ac:dyDescent="0.35">
      <c r="F24" s="27" t="str">
        <f t="shared" si="0"/>
        <v/>
      </c>
    </row>
    <row r="25" spans="1:6" x14ac:dyDescent="0.35">
      <c r="F25" s="27" t="str">
        <f t="shared" si="0"/>
        <v/>
      </c>
    </row>
    <row r="26" spans="1:6" x14ac:dyDescent="0.35">
      <c r="F26" s="27" t="str">
        <f t="shared" si="0"/>
        <v/>
      </c>
    </row>
    <row r="27" spans="1:6" x14ac:dyDescent="0.35">
      <c r="F27" s="27" t="str">
        <f t="shared" si="0"/>
        <v/>
      </c>
    </row>
    <row r="28" spans="1:6" x14ac:dyDescent="0.35">
      <c r="F28" s="27" t="str">
        <f t="shared" si="0"/>
        <v/>
      </c>
    </row>
    <row r="29" spans="1:6" x14ac:dyDescent="0.35">
      <c r="F29" s="27" t="str">
        <f t="shared" si="0"/>
        <v/>
      </c>
    </row>
    <row r="30" spans="1:6" x14ac:dyDescent="0.35">
      <c r="F30" s="27" t="str">
        <f t="shared" si="0"/>
        <v/>
      </c>
    </row>
    <row r="31" spans="1:6" x14ac:dyDescent="0.35">
      <c r="F31" s="27" t="str">
        <f t="shared" si="0"/>
        <v/>
      </c>
    </row>
    <row r="32" spans="1:6" x14ac:dyDescent="0.35">
      <c r="A32" s="7"/>
      <c r="F32" s="27" t="str">
        <f t="shared" si="0"/>
        <v/>
      </c>
    </row>
    <row r="33" spans="1:6" x14ac:dyDescent="0.35">
      <c r="A33" s="7"/>
      <c r="F33" s="27" t="str">
        <f t="shared" si="0"/>
        <v/>
      </c>
    </row>
    <row r="34" spans="1:6" x14ac:dyDescent="0.35">
      <c r="A34" s="7"/>
      <c r="F34" s="27" t="str">
        <f t="shared" si="0"/>
        <v/>
      </c>
    </row>
    <row r="35" spans="1:6" x14ac:dyDescent="0.35">
      <c r="A35" s="7"/>
      <c r="F35" s="27" t="str">
        <f t="shared" si="0"/>
        <v/>
      </c>
    </row>
    <row r="36" spans="1:6" x14ac:dyDescent="0.35">
      <c r="A36" s="7"/>
      <c r="F36" s="27" t="str">
        <f t="shared" si="0"/>
        <v/>
      </c>
    </row>
    <row r="37" spans="1:6" x14ac:dyDescent="0.35">
      <c r="A37" s="7"/>
      <c r="F37" s="27" t="str">
        <f t="shared" si="0"/>
        <v/>
      </c>
    </row>
    <row r="38" spans="1:6" x14ac:dyDescent="0.35">
      <c r="F38" s="27" t="str">
        <f t="shared" si="0"/>
        <v/>
      </c>
    </row>
    <row r="39" spans="1:6" x14ac:dyDescent="0.35">
      <c r="F39" s="27" t="str">
        <f t="shared" si="0"/>
        <v/>
      </c>
    </row>
    <row r="40" spans="1:6" x14ac:dyDescent="0.35">
      <c r="F40" s="27" t="str">
        <f t="shared" si="0"/>
        <v/>
      </c>
    </row>
    <row r="41" spans="1:6" x14ac:dyDescent="0.35">
      <c r="F41" s="27" t="str">
        <f t="shared" si="0"/>
        <v/>
      </c>
    </row>
    <row r="42" spans="1:6" x14ac:dyDescent="0.35">
      <c r="F42" s="27" t="str">
        <f t="shared" si="0"/>
        <v/>
      </c>
    </row>
    <row r="43" spans="1:6" x14ac:dyDescent="0.35">
      <c r="F43" s="27" t="str">
        <f t="shared" si="0"/>
        <v/>
      </c>
    </row>
    <row r="44" spans="1:6" x14ac:dyDescent="0.35">
      <c r="F44" s="27" t="str">
        <f t="shared" si="0"/>
        <v/>
      </c>
    </row>
    <row r="45" spans="1:6" x14ac:dyDescent="0.35">
      <c r="F45" s="27" t="str">
        <f t="shared" si="0"/>
        <v/>
      </c>
    </row>
    <row r="46" spans="1:6" x14ac:dyDescent="0.35">
      <c r="F46" s="27" t="str">
        <f t="shared" si="0"/>
        <v/>
      </c>
    </row>
    <row r="47" spans="1:6" x14ac:dyDescent="0.35">
      <c r="F47" s="27" t="str">
        <f t="shared" si="0"/>
        <v/>
      </c>
    </row>
    <row r="48" spans="1:6" x14ac:dyDescent="0.35">
      <c r="F48" s="27" t="str">
        <f t="shared" si="0"/>
        <v/>
      </c>
    </row>
    <row r="49" spans="1:6" x14ac:dyDescent="0.35">
      <c r="F49" s="27" t="str">
        <f t="shared" si="0"/>
        <v/>
      </c>
    </row>
    <row r="50" spans="1:6" x14ac:dyDescent="0.35">
      <c r="F50" s="27" t="str">
        <f t="shared" si="0"/>
        <v/>
      </c>
    </row>
    <row r="51" spans="1:6" x14ac:dyDescent="0.35">
      <c r="F51" s="27" t="str">
        <f t="shared" si="0"/>
        <v/>
      </c>
    </row>
    <row r="52" spans="1:6" x14ac:dyDescent="0.35">
      <c r="F52" s="27" t="str">
        <f t="shared" si="0"/>
        <v/>
      </c>
    </row>
    <row r="53" spans="1:6" x14ac:dyDescent="0.35">
      <c r="F53" s="27" t="str">
        <f t="shared" si="0"/>
        <v/>
      </c>
    </row>
    <row r="54" spans="1:6" x14ac:dyDescent="0.35">
      <c r="F54" s="27" t="str">
        <f t="shared" si="0"/>
        <v/>
      </c>
    </row>
    <row r="55" spans="1:6" x14ac:dyDescent="0.35">
      <c r="F55" s="27" t="str">
        <f t="shared" si="0"/>
        <v/>
      </c>
    </row>
    <row r="56" spans="1:6" x14ac:dyDescent="0.35">
      <c r="F56" s="27" t="str">
        <f t="shared" si="0"/>
        <v/>
      </c>
    </row>
    <row r="57" spans="1:6" x14ac:dyDescent="0.35">
      <c r="F57" s="27" t="str">
        <f t="shared" si="0"/>
        <v/>
      </c>
    </row>
    <row r="58" spans="1:6" x14ac:dyDescent="0.35">
      <c r="F58" s="27" t="str">
        <f t="shared" si="0"/>
        <v/>
      </c>
    </row>
    <row r="59" spans="1:6" x14ac:dyDescent="0.35">
      <c r="F59" s="27" t="str">
        <f t="shared" si="0"/>
        <v/>
      </c>
    </row>
    <row r="60" spans="1:6" x14ac:dyDescent="0.35">
      <c r="F60" s="27" t="str">
        <f t="shared" si="0"/>
        <v/>
      </c>
    </row>
    <row r="61" spans="1:6" x14ac:dyDescent="0.35">
      <c r="A61" s="7"/>
      <c r="F61" s="27" t="str">
        <f t="shared" si="0"/>
        <v/>
      </c>
    </row>
    <row r="62" spans="1:6" x14ac:dyDescent="0.35">
      <c r="A62" s="7"/>
      <c r="F62" s="27" t="str">
        <f t="shared" si="0"/>
        <v/>
      </c>
    </row>
    <row r="63" spans="1:6" x14ac:dyDescent="0.35">
      <c r="A63" s="7"/>
      <c r="F63" s="27" t="str">
        <f t="shared" si="0"/>
        <v/>
      </c>
    </row>
    <row r="64" spans="1:6" x14ac:dyDescent="0.35">
      <c r="A64" s="7"/>
      <c r="F64" s="27" t="str">
        <f t="shared" si="0"/>
        <v/>
      </c>
    </row>
    <row r="65" spans="6:6" x14ac:dyDescent="0.35">
      <c r="F65" s="27" t="str">
        <f t="shared" si="0"/>
        <v/>
      </c>
    </row>
    <row r="66" spans="6:6" x14ac:dyDescent="0.35">
      <c r="F66" s="27" t="str">
        <f t="shared" si="0"/>
        <v/>
      </c>
    </row>
    <row r="67" spans="6:6" x14ac:dyDescent="0.35">
      <c r="F67" s="27" t="str">
        <f t="shared" si="0"/>
        <v/>
      </c>
    </row>
    <row r="68" spans="6:6" x14ac:dyDescent="0.35">
      <c r="F68" s="27" t="str">
        <f t="shared" si="0"/>
        <v/>
      </c>
    </row>
    <row r="69" spans="6:6" x14ac:dyDescent="0.35">
      <c r="F69" s="27" t="str">
        <f t="shared" si="0"/>
        <v/>
      </c>
    </row>
    <row r="70" spans="6:6" x14ac:dyDescent="0.35">
      <c r="F70" s="27" t="str">
        <f t="shared" si="0"/>
        <v/>
      </c>
    </row>
    <row r="71" spans="6:6" x14ac:dyDescent="0.35">
      <c r="F71" s="27" t="str">
        <f t="shared" si="0"/>
        <v/>
      </c>
    </row>
    <row r="72" spans="6:6" x14ac:dyDescent="0.35">
      <c r="F72" s="27" t="str">
        <f t="shared" si="0"/>
        <v/>
      </c>
    </row>
    <row r="73" spans="6:6" x14ac:dyDescent="0.35">
      <c r="F73" s="27" t="str">
        <f t="shared" si="0"/>
        <v/>
      </c>
    </row>
    <row r="74" spans="6:6" x14ac:dyDescent="0.35">
      <c r="F74" s="27" t="str">
        <f t="shared" ref="F74:F137" si="1">IFERROR(E74/D74-1,"")</f>
        <v/>
      </c>
    </row>
    <row r="75" spans="6:6" x14ac:dyDescent="0.35">
      <c r="F75" s="27" t="str">
        <f t="shared" si="1"/>
        <v/>
      </c>
    </row>
    <row r="76" spans="6:6" x14ac:dyDescent="0.35">
      <c r="F76" s="27" t="str">
        <f t="shared" si="1"/>
        <v/>
      </c>
    </row>
    <row r="77" spans="6:6" x14ac:dyDescent="0.35">
      <c r="F77" s="27" t="str">
        <f t="shared" si="1"/>
        <v/>
      </c>
    </row>
    <row r="78" spans="6:6" x14ac:dyDescent="0.35">
      <c r="F78" s="27" t="str">
        <f t="shared" si="1"/>
        <v/>
      </c>
    </row>
    <row r="79" spans="6:6" x14ac:dyDescent="0.35">
      <c r="F79" s="27" t="str">
        <f t="shared" si="1"/>
        <v/>
      </c>
    </row>
    <row r="80" spans="6:6" x14ac:dyDescent="0.35">
      <c r="F80" s="27" t="str">
        <f t="shared" si="1"/>
        <v/>
      </c>
    </row>
    <row r="81" spans="6:6" x14ac:dyDescent="0.35">
      <c r="F81" s="27" t="str">
        <f t="shared" si="1"/>
        <v/>
      </c>
    </row>
    <row r="82" spans="6:6" x14ac:dyDescent="0.35">
      <c r="F82" s="27" t="str">
        <f t="shared" si="1"/>
        <v/>
      </c>
    </row>
    <row r="83" spans="6:6" x14ac:dyDescent="0.35">
      <c r="F83" s="27" t="str">
        <f t="shared" si="1"/>
        <v/>
      </c>
    </row>
    <row r="84" spans="6:6" x14ac:dyDescent="0.35">
      <c r="F84" s="27" t="str">
        <f t="shared" si="1"/>
        <v/>
      </c>
    </row>
    <row r="85" spans="6:6" x14ac:dyDescent="0.35">
      <c r="F85" s="27" t="str">
        <f t="shared" si="1"/>
        <v/>
      </c>
    </row>
    <row r="86" spans="6:6" x14ac:dyDescent="0.35">
      <c r="F86" s="27" t="str">
        <f t="shared" si="1"/>
        <v/>
      </c>
    </row>
    <row r="87" spans="6:6" x14ac:dyDescent="0.35">
      <c r="F87" s="27" t="str">
        <f t="shared" si="1"/>
        <v/>
      </c>
    </row>
    <row r="88" spans="6:6" x14ac:dyDescent="0.35">
      <c r="F88" s="27" t="str">
        <f t="shared" si="1"/>
        <v/>
      </c>
    </row>
    <row r="89" spans="6:6" x14ac:dyDescent="0.35">
      <c r="F89" s="27" t="str">
        <f t="shared" si="1"/>
        <v/>
      </c>
    </row>
    <row r="90" spans="6:6" x14ac:dyDescent="0.35">
      <c r="F90" s="27" t="str">
        <f t="shared" si="1"/>
        <v/>
      </c>
    </row>
    <row r="91" spans="6:6" x14ac:dyDescent="0.35">
      <c r="F91" s="27" t="str">
        <f t="shared" si="1"/>
        <v/>
      </c>
    </row>
    <row r="92" spans="6:6" x14ac:dyDescent="0.35">
      <c r="F92" s="27" t="str">
        <f t="shared" si="1"/>
        <v/>
      </c>
    </row>
    <row r="93" spans="6:6" x14ac:dyDescent="0.35">
      <c r="F93" s="27" t="str">
        <f t="shared" si="1"/>
        <v/>
      </c>
    </row>
    <row r="94" spans="6:6" x14ac:dyDescent="0.35">
      <c r="F94" s="27" t="str">
        <f t="shared" si="1"/>
        <v/>
      </c>
    </row>
    <row r="95" spans="6:6" x14ac:dyDescent="0.35">
      <c r="F95" s="27" t="str">
        <f t="shared" si="1"/>
        <v/>
      </c>
    </row>
    <row r="96" spans="6:6" x14ac:dyDescent="0.35">
      <c r="F96" s="27" t="str">
        <f t="shared" si="1"/>
        <v/>
      </c>
    </row>
    <row r="97" spans="6:6" x14ac:dyDescent="0.35">
      <c r="F97" s="27" t="str">
        <f t="shared" si="1"/>
        <v/>
      </c>
    </row>
    <row r="98" spans="6:6" x14ac:dyDescent="0.35">
      <c r="F98" s="27" t="str">
        <f t="shared" si="1"/>
        <v/>
      </c>
    </row>
    <row r="99" spans="6:6" x14ac:dyDescent="0.35">
      <c r="F99" s="27" t="str">
        <f t="shared" si="1"/>
        <v/>
      </c>
    </row>
    <row r="100" spans="6:6" x14ac:dyDescent="0.35">
      <c r="F100" s="27" t="str">
        <f t="shared" si="1"/>
        <v/>
      </c>
    </row>
    <row r="101" spans="6:6" x14ac:dyDescent="0.35">
      <c r="F101" s="27" t="str">
        <f t="shared" si="1"/>
        <v/>
      </c>
    </row>
    <row r="102" spans="6:6" x14ac:dyDescent="0.35">
      <c r="F102" s="27" t="str">
        <f t="shared" si="1"/>
        <v/>
      </c>
    </row>
    <row r="103" spans="6:6" x14ac:dyDescent="0.35">
      <c r="F103" s="27" t="str">
        <f t="shared" si="1"/>
        <v/>
      </c>
    </row>
    <row r="104" spans="6:6" x14ac:dyDescent="0.35">
      <c r="F104" s="27" t="str">
        <f t="shared" si="1"/>
        <v/>
      </c>
    </row>
    <row r="105" spans="6:6" x14ac:dyDescent="0.35">
      <c r="F105" s="27" t="str">
        <f t="shared" si="1"/>
        <v/>
      </c>
    </row>
    <row r="106" spans="6:6" x14ac:dyDescent="0.35">
      <c r="F106" s="27" t="str">
        <f t="shared" si="1"/>
        <v/>
      </c>
    </row>
    <row r="107" spans="6:6" x14ac:dyDescent="0.35">
      <c r="F107" s="27" t="str">
        <f t="shared" si="1"/>
        <v/>
      </c>
    </row>
    <row r="108" spans="6:6" x14ac:dyDescent="0.35">
      <c r="F108" s="27" t="str">
        <f t="shared" si="1"/>
        <v/>
      </c>
    </row>
    <row r="109" spans="6:6" x14ac:dyDescent="0.35">
      <c r="F109" s="27" t="str">
        <f t="shared" si="1"/>
        <v/>
      </c>
    </row>
    <row r="110" spans="6:6" x14ac:dyDescent="0.35">
      <c r="F110" s="27" t="str">
        <f t="shared" si="1"/>
        <v/>
      </c>
    </row>
    <row r="111" spans="6:6" x14ac:dyDescent="0.35">
      <c r="F111" s="27" t="str">
        <f t="shared" si="1"/>
        <v/>
      </c>
    </row>
    <row r="112" spans="6:6" x14ac:dyDescent="0.35">
      <c r="F112" s="27" t="str">
        <f t="shared" si="1"/>
        <v/>
      </c>
    </row>
    <row r="113" spans="6:6" x14ac:dyDescent="0.35">
      <c r="F113" s="27" t="str">
        <f t="shared" si="1"/>
        <v/>
      </c>
    </row>
    <row r="114" spans="6:6" x14ac:dyDescent="0.35">
      <c r="F114" s="27" t="str">
        <f t="shared" si="1"/>
        <v/>
      </c>
    </row>
    <row r="115" spans="6:6" x14ac:dyDescent="0.35">
      <c r="F115" s="27" t="str">
        <f t="shared" si="1"/>
        <v/>
      </c>
    </row>
    <row r="116" spans="6:6" x14ac:dyDescent="0.35">
      <c r="F116" s="27" t="str">
        <f t="shared" si="1"/>
        <v/>
      </c>
    </row>
    <row r="117" spans="6:6" x14ac:dyDescent="0.35">
      <c r="F117" s="27" t="str">
        <f t="shared" si="1"/>
        <v/>
      </c>
    </row>
    <row r="118" spans="6:6" x14ac:dyDescent="0.35">
      <c r="F118" s="27" t="str">
        <f t="shared" si="1"/>
        <v/>
      </c>
    </row>
    <row r="119" spans="6:6" x14ac:dyDescent="0.35">
      <c r="F119" s="27" t="str">
        <f t="shared" si="1"/>
        <v/>
      </c>
    </row>
    <row r="120" spans="6:6" x14ac:dyDescent="0.35">
      <c r="F120" s="27" t="str">
        <f t="shared" si="1"/>
        <v/>
      </c>
    </row>
    <row r="121" spans="6:6" x14ac:dyDescent="0.35">
      <c r="F121" s="27" t="str">
        <f t="shared" si="1"/>
        <v/>
      </c>
    </row>
    <row r="122" spans="6:6" x14ac:dyDescent="0.35">
      <c r="F122" s="27" t="str">
        <f t="shared" si="1"/>
        <v/>
      </c>
    </row>
    <row r="123" spans="6:6" x14ac:dyDescent="0.35">
      <c r="F123" s="27" t="str">
        <f t="shared" si="1"/>
        <v/>
      </c>
    </row>
    <row r="124" spans="6:6" x14ac:dyDescent="0.35">
      <c r="F124" s="27" t="str">
        <f t="shared" si="1"/>
        <v/>
      </c>
    </row>
    <row r="125" spans="6:6" x14ac:dyDescent="0.35">
      <c r="F125" s="27" t="str">
        <f t="shared" si="1"/>
        <v/>
      </c>
    </row>
    <row r="126" spans="6:6" x14ac:dyDescent="0.35">
      <c r="F126" s="27" t="str">
        <f t="shared" si="1"/>
        <v/>
      </c>
    </row>
    <row r="127" spans="6:6" x14ac:dyDescent="0.35">
      <c r="F127" s="27" t="str">
        <f t="shared" si="1"/>
        <v/>
      </c>
    </row>
    <row r="128" spans="6:6" x14ac:dyDescent="0.35">
      <c r="F128" s="27" t="str">
        <f t="shared" si="1"/>
        <v/>
      </c>
    </row>
    <row r="129" spans="6:6" x14ac:dyDescent="0.35">
      <c r="F129" s="27" t="str">
        <f t="shared" si="1"/>
        <v/>
      </c>
    </row>
    <row r="130" spans="6:6" x14ac:dyDescent="0.35">
      <c r="F130" s="27" t="str">
        <f t="shared" si="1"/>
        <v/>
      </c>
    </row>
    <row r="131" spans="6:6" x14ac:dyDescent="0.35">
      <c r="F131" s="27" t="str">
        <f t="shared" si="1"/>
        <v/>
      </c>
    </row>
    <row r="132" spans="6:6" x14ac:dyDescent="0.35">
      <c r="F132" s="27" t="str">
        <f t="shared" si="1"/>
        <v/>
      </c>
    </row>
    <row r="133" spans="6:6" x14ac:dyDescent="0.35">
      <c r="F133" s="27" t="str">
        <f t="shared" si="1"/>
        <v/>
      </c>
    </row>
    <row r="134" spans="6:6" x14ac:dyDescent="0.35">
      <c r="F134" s="27" t="str">
        <f t="shared" si="1"/>
        <v/>
      </c>
    </row>
    <row r="135" spans="6:6" x14ac:dyDescent="0.35">
      <c r="F135" s="27" t="str">
        <f t="shared" si="1"/>
        <v/>
      </c>
    </row>
    <row r="136" spans="6:6" x14ac:dyDescent="0.35">
      <c r="F136" s="27" t="str">
        <f t="shared" si="1"/>
        <v/>
      </c>
    </row>
    <row r="137" spans="6:6" x14ac:dyDescent="0.35">
      <c r="F137" s="27" t="str">
        <f t="shared" si="1"/>
        <v/>
      </c>
    </row>
    <row r="138" spans="6:6" x14ac:dyDescent="0.35">
      <c r="F138" s="27" t="str">
        <f t="shared" ref="F138:F201" si="2">IFERROR(E138/D138-1,"")</f>
        <v/>
      </c>
    </row>
    <row r="139" spans="6:6" x14ac:dyDescent="0.35">
      <c r="F139" s="27" t="str">
        <f t="shared" si="2"/>
        <v/>
      </c>
    </row>
    <row r="140" spans="6:6" x14ac:dyDescent="0.35">
      <c r="F140" s="27" t="str">
        <f t="shared" si="2"/>
        <v/>
      </c>
    </row>
    <row r="141" spans="6:6" x14ac:dyDescent="0.35">
      <c r="F141" s="27" t="str">
        <f t="shared" si="2"/>
        <v/>
      </c>
    </row>
    <row r="142" spans="6:6" x14ac:dyDescent="0.35">
      <c r="F142" s="27" t="str">
        <f t="shared" si="2"/>
        <v/>
      </c>
    </row>
    <row r="143" spans="6:6" x14ac:dyDescent="0.35">
      <c r="F143" s="27" t="str">
        <f t="shared" si="2"/>
        <v/>
      </c>
    </row>
    <row r="144" spans="6:6" x14ac:dyDescent="0.35">
      <c r="F144" s="27" t="str">
        <f t="shared" si="2"/>
        <v/>
      </c>
    </row>
    <row r="145" spans="6:6" x14ac:dyDescent="0.35">
      <c r="F145" s="27" t="str">
        <f t="shared" si="2"/>
        <v/>
      </c>
    </row>
    <row r="146" spans="6:6" x14ac:dyDescent="0.35">
      <c r="F146" s="27" t="str">
        <f t="shared" si="2"/>
        <v/>
      </c>
    </row>
    <row r="147" spans="6:6" x14ac:dyDescent="0.35">
      <c r="F147" s="27" t="str">
        <f t="shared" si="2"/>
        <v/>
      </c>
    </row>
    <row r="148" spans="6:6" x14ac:dyDescent="0.35">
      <c r="F148" s="27" t="str">
        <f t="shared" si="2"/>
        <v/>
      </c>
    </row>
    <row r="149" spans="6:6" x14ac:dyDescent="0.35">
      <c r="F149" s="27" t="str">
        <f t="shared" si="2"/>
        <v/>
      </c>
    </row>
    <row r="150" spans="6:6" x14ac:dyDescent="0.35">
      <c r="F150" s="27" t="str">
        <f t="shared" si="2"/>
        <v/>
      </c>
    </row>
    <row r="151" spans="6:6" x14ac:dyDescent="0.35">
      <c r="F151" s="27" t="str">
        <f t="shared" si="2"/>
        <v/>
      </c>
    </row>
    <row r="152" spans="6:6" x14ac:dyDescent="0.35">
      <c r="F152" s="27" t="str">
        <f t="shared" si="2"/>
        <v/>
      </c>
    </row>
    <row r="153" spans="6:6" x14ac:dyDescent="0.35">
      <c r="F153" s="27" t="str">
        <f t="shared" si="2"/>
        <v/>
      </c>
    </row>
    <row r="154" spans="6:6" x14ac:dyDescent="0.35">
      <c r="F154" s="27" t="str">
        <f t="shared" si="2"/>
        <v/>
      </c>
    </row>
    <row r="155" spans="6:6" x14ac:dyDescent="0.35">
      <c r="F155" s="27" t="str">
        <f t="shared" si="2"/>
        <v/>
      </c>
    </row>
    <row r="156" spans="6:6" x14ac:dyDescent="0.35">
      <c r="F156" s="27" t="str">
        <f t="shared" si="2"/>
        <v/>
      </c>
    </row>
    <row r="157" spans="6:6" x14ac:dyDescent="0.35">
      <c r="F157" s="27" t="str">
        <f t="shared" si="2"/>
        <v/>
      </c>
    </row>
    <row r="158" spans="6:6" x14ac:dyDescent="0.35">
      <c r="F158" s="27" t="str">
        <f t="shared" si="2"/>
        <v/>
      </c>
    </row>
    <row r="159" spans="6:6" x14ac:dyDescent="0.35">
      <c r="F159" s="27" t="str">
        <f t="shared" si="2"/>
        <v/>
      </c>
    </row>
    <row r="160" spans="6:6" x14ac:dyDescent="0.35">
      <c r="F160" s="27" t="str">
        <f t="shared" si="2"/>
        <v/>
      </c>
    </row>
    <row r="161" spans="6:6" x14ac:dyDescent="0.35">
      <c r="F161" s="27" t="str">
        <f t="shared" si="2"/>
        <v/>
      </c>
    </row>
    <row r="162" spans="6:6" x14ac:dyDescent="0.35">
      <c r="F162" s="27" t="str">
        <f t="shared" si="2"/>
        <v/>
      </c>
    </row>
    <row r="163" spans="6:6" x14ac:dyDescent="0.35">
      <c r="F163" s="27" t="str">
        <f t="shared" si="2"/>
        <v/>
      </c>
    </row>
    <row r="164" spans="6:6" x14ac:dyDescent="0.35">
      <c r="F164" s="27" t="str">
        <f t="shared" si="2"/>
        <v/>
      </c>
    </row>
    <row r="165" spans="6:6" x14ac:dyDescent="0.35">
      <c r="F165" s="27" t="str">
        <f t="shared" si="2"/>
        <v/>
      </c>
    </row>
    <row r="166" spans="6:6" x14ac:dyDescent="0.35">
      <c r="F166" s="27" t="str">
        <f t="shared" si="2"/>
        <v/>
      </c>
    </row>
    <row r="167" spans="6:6" x14ac:dyDescent="0.35">
      <c r="F167" s="27" t="str">
        <f t="shared" si="2"/>
        <v/>
      </c>
    </row>
    <row r="168" spans="6:6" x14ac:dyDescent="0.35">
      <c r="F168" s="27" t="str">
        <f t="shared" si="2"/>
        <v/>
      </c>
    </row>
    <row r="169" spans="6:6" x14ac:dyDescent="0.35">
      <c r="F169" s="27" t="str">
        <f t="shared" si="2"/>
        <v/>
      </c>
    </row>
    <row r="170" spans="6:6" x14ac:dyDescent="0.35">
      <c r="F170" s="27" t="str">
        <f t="shared" si="2"/>
        <v/>
      </c>
    </row>
    <row r="171" spans="6:6" x14ac:dyDescent="0.35">
      <c r="F171" s="27" t="str">
        <f t="shared" si="2"/>
        <v/>
      </c>
    </row>
    <row r="172" spans="6:6" x14ac:dyDescent="0.35">
      <c r="F172" s="27" t="str">
        <f t="shared" si="2"/>
        <v/>
      </c>
    </row>
    <row r="173" spans="6:6" x14ac:dyDescent="0.35">
      <c r="F173" s="27" t="str">
        <f t="shared" si="2"/>
        <v/>
      </c>
    </row>
    <row r="174" spans="6:6" x14ac:dyDescent="0.35">
      <c r="F174" s="27" t="str">
        <f t="shared" si="2"/>
        <v/>
      </c>
    </row>
    <row r="175" spans="6:6" x14ac:dyDescent="0.35">
      <c r="F175" s="27" t="str">
        <f t="shared" si="2"/>
        <v/>
      </c>
    </row>
    <row r="176" spans="6:6" x14ac:dyDescent="0.35">
      <c r="F176" s="27" t="str">
        <f t="shared" si="2"/>
        <v/>
      </c>
    </row>
    <row r="177" spans="6:6" x14ac:dyDescent="0.35">
      <c r="F177" s="27" t="str">
        <f t="shared" si="2"/>
        <v/>
      </c>
    </row>
    <row r="178" spans="6:6" x14ac:dyDescent="0.35">
      <c r="F178" s="27" t="str">
        <f t="shared" si="2"/>
        <v/>
      </c>
    </row>
    <row r="179" spans="6:6" x14ac:dyDescent="0.35">
      <c r="F179" s="27" t="str">
        <f t="shared" si="2"/>
        <v/>
      </c>
    </row>
    <row r="180" spans="6:6" x14ac:dyDescent="0.35">
      <c r="F180" s="27" t="str">
        <f t="shared" si="2"/>
        <v/>
      </c>
    </row>
    <row r="181" spans="6:6" x14ac:dyDescent="0.35">
      <c r="F181" s="27" t="str">
        <f t="shared" si="2"/>
        <v/>
      </c>
    </row>
    <row r="182" spans="6:6" x14ac:dyDescent="0.35">
      <c r="F182" s="27" t="str">
        <f t="shared" si="2"/>
        <v/>
      </c>
    </row>
    <row r="183" spans="6:6" x14ac:dyDescent="0.35">
      <c r="F183" s="27" t="str">
        <f t="shared" si="2"/>
        <v/>
      </c>
    </row>
    <row r="184" spans="6:6" x14ac:dyDescent="0.35">
      <c r="F184" s="27" t="str">
        <f t="shared" si="2"/>
        <v/>
      </c>
    </row>
    <row r="185" spans="6:6" x14ac:dyDescent="0.35">
      <c r="F185" s="27" t="str">
        <f t="shared" si="2"/>
        <v/>
      </c>
    </row>
    <row r="186" spans="6:6" x14ac:dyDescent="0.35">
      <c r="F186" s="27" t="str">
        <f t="shared" si="2"/>
        <v/>
      </c>
    </row>
    <row r="187" spans="6:6" x14ac:dyDescent="0.35">
      <c r="F187" s="27" t="str">
        <f t="shared" si="2"/>
        <v/>
      </c>
    </row>
    <row r="188" spans="6:6" x14ac:dyDescent="0.35">
      <c r="F188" s="27" t="str">
        <f t="shared" si="2"/>
        <v/>
      </c>
    </row>
    <row r="189" spans="6:6" x14ac:dyDescent="0.35">
      <c r="F189" s="27" t="str">
        <f t="shared" si="2"/>
        <v/>
      </c>
    </row>
    <row r="190" spans="6:6" x14ac:dyDescent="0.35">
      <c r="F190" s="27" t="str">
        <f t="shared" si="2"/>
        <v/>
      </c>
    </row>
    <row r="191" spans="6:6" x14ac:dyDescent="0.35">
      <c r="F191" s="27" t="str">
        <f t="shared" si="2"/>
        <v/>
      </c>
    </row>
    <row r="192" spans="6:6" x14ac:dyDescent="0.35">
      <c r="F192" s="27" t="str">
        <f t="shared" si="2"/>
        <v/>
      </c>
    </row>
    <row r="193" spans="6:6" x14ac:dyDescent="0.35">
      <c r="F193" s="27" t="str">
        <f t="shared" si="2"/>
        <v/>
      </c>
    </row>
    <row r="194" spans="6:6" x14ac:dyDescent="0.35">
      <c r="F194" s="27" t="str">
        <f t="shared" si="2"/>
        <v/>
      </c>
    </row>
    <row r="195" spans="6:6" x14ac:dyDescent="0.35">
      <c r="F195" s="27" t="str">
        <f t="shared" si="2"/>
        <v/>
      </c>
    </row>
    <row r="196" spans="6:6" x14ac:dyDescent="0.35">
      <c r="F196" s="27" t="str">
        <f t="shared" si="2"/>
        <v/>
      </c>
    </row>
    <row r="197" spans="6:6" x14ac:dyDescent="0.35">
      <c r="F197" s="27" t="str">
        <f t="shared" si="2"/>
        <v/>
      </c>
    </row>
    <row r="198" spans="6:6" x14ac:dyDescent="0.35">
      <c r="F198" s="27" t="str">
        <f t="shared" si="2"/>
        <v/>
      </c>
    </row>
    <row r="199" spans="6:6" x14ac:dyDescent="0.35">
      <c r="F199" s="27" t="str">
        <f t="shared" si="2"/>
        <v/>
      </c>
    </row>
    <row r="200" spans="6:6" x14ac:dyDescent="0.35">
      <c r="F200" s="27" t="str">
        <f t="shared" si="2"/>
        <v/>
      </c>
    </row>
    <row r="201" spans="6:6" x14ac:dyDescent="0.35">
      <c r="F201" s="27" t="str">
        <f t="shared" si="2"/>
        <v/>
      </c>
    </row>
    <row r="202" spans="6:6" x14ac:dyDescent="0.35">
      <c r="F202" s="27" t="str">
        <f t="shared" ref="F202:F265" si="3">IFERROR(E202/D202-1,"")</f>
        <v/>
      </c>
    </row>
    <row r="203" spans="6:6" x14ac:dyDescent="0.35">
      <c r="F203" s="27" t="str">
        <f t="shared" si="3"/>
        <v/>
      </c>
    </row>
    <row r="204" spans="6:6" x14ac:dyDescent="0.35">
      <c r="F204" s="27" t="str">
        <f t="shared" si="3"/>
        <v/>
      </c>
    </row>
    <row r="205" spans="6:6" x14ac:dyDescent="0.35">
      <c r="F205" s="27" t="str">
        <f t="shared" si="3"/>
        <v/>
      </c>
    </row>
    <row r="206" spans="6:6" x14ac:dyDescent="0.35">
      <c r="F206" s="27" t="str">
        <f t="shared" si="3"/>
        <v/>
      </c>
    </row>
    <row r="207" spans="6:6" x14ac:dyDescent="0.35">
      <c r="F207" s="27" t="str">
        <f t="shared" si="3"/>
        <v/>
      </c>
    </row>
    <row r="208" spans="6:6" x14ac:dyDescent="0.35">
      <c r="F208" s="27" t="str">
        <f t="shared" si="3"/>
        <v/>
      </c>
    </row>
    <row r="209" spans="6:6" x14ac:dyDescent="0.35">
      <c r="F209" s="27" t="str">
        <f t="shared" si="3"/>
        <v/>
      </c>
    </row>
    <row r="210" spans="6:6" x14ac:dyDescent="0.35">
      <c r="F210" s="27" t="str">
        <f t="shared" si="3"/>
        <v/>
      </c>
    </row>
    <row r="211" spans="6:6" x14ac:dyDescent="0.35">
      <c r="F211" s="27" t="str">
        <f t="shared" si="3"/>
        <v/>
      </c>
    </row>
    <row r="212" spans="6:6" x14ac:dyDescent="0.35">
      <c r="F212" s="27" t="str">
        <f t="shared" si="3"/>
        <v/>
      </c>
    </row>
    <row r="213" spans="6:6" x14ac:dyDescent="0.35">
      <c r="F213" s="27" t="str">
        <f t="shared" si="3"/>
        <v/>
      </c>
    </row>
    <row r="214" spans="6:6" x14ac:dyDescent="0.35">
      <c r="F214" s="27" t="str">
        <f t="shared" si="3"/>
        <v/>
      </c>
    </row>
    <row r="215" spans="6:6" x14ac:dyDescent="0.35">
      <c r="F215" s="27" t="str">
        <f t="shared" si="3"/>
        <v/>
      </c>
    </row>
    <row r="216" spans="6:6" x14ac:dyDescent="0.35">
      <c r="F216" s="27" t="str">
        <f t="shared" si="3"/>
        <v/>
      </c>
    </row>
    <row r="217" spans="6:6" x14ac:dyDescent="0.35">
      <c r="F217" s="27" t="str">
        <f t="shared" si="3"/>
        <v/>
      </c>
    </row>
    <row r="218" spans="6:6" x14ac:dyDescent="0.35">
      <c r="F218" s="27" t="str">
        <f t="shared" si="3"/>
        <v/>
      </c>
    </row>
    <row r="219" spans="6:6" x14ac:dyDescent="0.35">
      <c r="F219" s="27" t="str">
        <f t="shared" si="3"/>
        <v/>
      </c>
    </row>
    <row r="220" spans="6:6" x14ac:dyDescent="0.35">
      <c r="F220" s="27" t="str">
        <f t="shared" si="3"/>
        <v/>
      </c>
    </row>
    <row r="221" spans="6:6" x14ac:dyDescent="0.35">
      <c r="F221" s="27" t="str">
        <f t="shared" si="3"/>
        <v/>
      </c>
    </row>
    <row r="222" spans="6:6" x14ac:dyDescent="0.35">
      <c r="F222" s="27" t="str">
        <f t="shared" si="3"/>
        <v/>
      </c>
    </row>
    <row r="223" spans="6:6" x14ac:dyDescent="0.35">
      <c r="F223" s="27" t="str">
        <f t="shared" si="3"/>
        <v/>
      </c>
    </row>
    <row r="224" spans="6:6" x14ac:dyDescent="0.35">
      <c r="F224" s="27" t="str">
        <f t="shared" si="3"/>
        <v/>
      </c>
    </row>
    <row r="225" spans="6:6" x14ac:dyDescent="0.35">
      <c r="F225" s="27" t="str">
        <f t="shared" si="3"/>
        <v/>
      </c>
    </row>
    <row r="226" spans="6:6" x14ac:dyDescent="0.35">
      <c r="F226" s="27" t="str">
        <f t="shared" si="3"/>
        <v/>
      </c>
    </row>
    <row r="227" spans="6:6" x14ac:dyDescent="0.35">
      <c r="F227" s="27" t="str">
        <f t="shared" si="3"/>
        <v/>
      </c>
    </row>
    <row r="228" spans="6:6" x14ac:dyDescent="0.35">
      <c r="F228" s="27" t="str">
        <f t="shared" si="3"/>
        <v/>
      </c>
    </row>
    <row r="229" spans="6:6" x14ac:dyDescent="0.35">
      <c r="F229" s="27" t="str">
        <f t="shared" si="3"/>
        <v/>
      </c>
    </row>
    <row r="230" spans="6:6" x14ac:dyDescent="0.35">
      <c r="F230" s="27" t="str">
        <f t="shared" si="3"/>
        <v/>
      </c>
    </row>
    <row r="231" spans="6:6" x14ac:dyDescent="0.35">
      <c r="F231" s="27" t="str">
        <f t="shared" si="3"/>
        <v/>
      </c>
    </row>
    <row r="232" spans="6:6" x14ac:dyDescent="0.35">
      <c r="F232" s="27" t="str">
        <f t="shared" si="3"/>
        <v/>
      </c>
    </row>
    <row r="233" spans="6:6" x14ac:dyDescent="0.35">
      <c r="F233" s="27" t="str">
        <f t="shared" si="3"/>
        <v/>
      </c>
    </row>
    <row r="234" spans="6:6" x14ac:dyDescent="0.35">
      <c r="F234" s="27" t="str">
        <f t="shared" si="3"/>
        <v/>
      </c>
    </row>
    <row r="235" spans="6:6" x14ac:dyDescent="0.35">
      <c r="F235" s="27" t="str">
        <f t="shared" si="3"/>
        <v/>
      </c>
    </row>
    <row r="236" spans="6:6" x14ac:dyDescent="0.35">
      <c r="F236" s="27" t="str">
        <f t="shared" si="3"/>
        <v/>
      </c>
    </row>
    <row r="237" spans="6:6" x14ac:dyDescent="0.35">
      <c r="F237" s="27" t="str">
        <f t="shared" si="3"/>
        <v/>
      </c>
    </row>
    <row r="238" spans="6:6" x14ac:dyDescent="0.35">
      <c r="F238" s="27" t="str">
        <f t="shared" si="3"/>
        <v/>
      </c>
    </row>
    <row r="239" spans="6:6" x14ac:dyDescent="0.35">
      <c r="F239" s="27" t="str">
        <f t="shared" si="3"/>
        <v/>
      </c>
    </row>
    <row r="240" spans="6:6" x14ac:dyDescent="0.35">
      <c r="F240" s="27" t="str">
        <f t="shared" si="3"/>
        <v/>
      </c>
    </row>
    <row r="241" spans="6:6" x14ac:dyDescent="0.35">
      <c r="F241" s="27" t="str">
        <f t="shared" si="3"/>
        <v/>
      </c>
    </row>
    <row r="242" spans="6:6" x14ac:dyDescent="0.35">
      <c r="F242" s="27" t="str">
        <f t="shared" si="3"/>
        <v/>
      </c>
    </row>
    <row r="243" spans="6:6" x14ac:dyDescent="0.35">
      <c r="F243" s="27" t="str">
        <f t="shared" si="3"/>
        <v/>
      </c>
    </row>
    <row r="244" spans="6:6" x14ac:dyDescent="0.35">
      <c r="F244" s="27" t="str">
        <f t="shared" si="3"/>
        <v/>
      </c>
    </row>
    <row r="245" spans="6:6" x14ac:dyDescent="0.35">
      <c r="F245" s="27" t="str">
        <f t="shared" si="3"/>
        <v/>
      </c>
    </row>
    <row r="246" spans="6:6" x14ac:dyDescent="0.35">
      <c r="F246" s="27" t="str">
        <f t="shared" si="3"/>
        <v/>
      </c>
    </row>
    <row r="247" spans="6:6" x14ac:dyDescent="0.35">
      <c r="F247" s="27" t="str">
        <f t="shared" si="3"/>
        <v/>
      </c>
    </row>
    <row r="248" spans="6:6" x14ac:dyDescent="0.35">
      <c r="F248" s="27" t="str">
        <f t="shared" si="3"/>
        <v/>
      </c>
    </row>
    <row r="249" spans="6:6" x14ac:dyDescent="0.35">
      <c r="F249" s="27" t="str">
        <f t="shared" si="3"/>
        <v/>
      </c>
    </row>
    <row r="250" spans="6:6" x14ac:dyDescent="0.35">
      <c r="F250" s="27" t="str">
        <f t="shared" si="3"/>
        <v/>
      </c>
    </row>
    <row r="251" spans="6:6" x14ac:dyDescent="0.35">
      <c r="F251" s="27" t="str">
        <f t="shared" si="3"/>
        <v/>
      </c>
    </row>
    <row r="252" spans="6:6" x14ac:dyDescent="0.35">
      <c r="F252" s="27" t="str">
        <f t="shared" si="3"/>
        <v/>
      </c>
    </row>
    <row r="253" spans="6:6" x14ac:dyDescent="0.35">
      <c r="F253" s="27" t="str">
        <f t="shared" si="3"/>
        <v/>
      </c>
    </row>
    <row r="254" spans="6:6" x14ac:dyDescent="0.35">
      <c r="F254" s="27" t="str">
        <f t="shared" si="3"/>
        <v/>
      </c>
    </row>
    <row r="255" spans="6:6" x14ac:dyDescent="0.35">
      <c r="F255" s="27" t="str">
        <f t="shared" si="3"/>
        <v/>
      </c>
    </row>
    <row r="256" spans="6:6" x14ac:dyDescent="0.35">
      <c r="F256" s="27" t="str">
        <f t="shared" si="3"/>
        <v/>
      </c>
    </row>
    <row r="257" spans="6:6" x14ac:dyDescent="0.35">
      <c r="F257" s="27" t="str">
        <f t="shared" si="3"/>
        <v/>
      </c>
    </row>
    <row r="258" spans="6:6" x14ac:dyDescent="0.35">
      <c r="F258" s="27" t="str">
        <f t="shared" si="3"/>
        <v/>
      </c>
    </row>
    <row r="259" spans="6:6" x14ac:dyDescent="0.35">
      <c r="F259" s="27" t="str">
        <f t="shared" si="3"/>
        <v/>
      </c>
    </row>
    <row r="260" spans="6:6" x14ac:dyDescent="0.35">
      <c r="F260" s="27" t="str">
        <f t="shared" si="3"/>
        <v/>
      </c>
    </row>
    <row r="261" spans="6:6" x14ac:dyDescent="0.35">
      <c r="F261" s="27" t="str">
        <f t="shared" si="3"/>
        <v/>
      </c>
    </row>
    <row r="262" spans="6:6" x14ac:dyDescent="0.35">
      <c r="F262" s="27" t="str">
        <f t="shared" si="3"/>
        <v/>
      </c>
    </row>
    <row r="263" spans="6:6" x14ac:dyDescent="0.35">
      <c r="F263" s="27" t="str">
        <f t="shared" si="3"/>
        <v/>
      </c>
    </row>
    <row r="264" spans="6:6" x14ac:dyDescent="0.35">
      <c r="F264" s="27" t="str">
        <f t="shared" si="3"/>
        <v/>
      </c>
    </row>
    <row r="265" spans="6:6" x14ac:dyDescent="0.35">
      <c r="F265" s="27" t="str">
        <f t="shared" si="3"/>
        <v/>
      </c>
    </row>
    <row r="266" spans="6:6" x14ac:dyDescent="0.35">
      <c r="F266" s="27" t="str">
        <f t="shared" ref="F266:F329" si="4">IFERROR(E266/D266-1,"")</f>
        <v/>
      </c>
    </row>
    <row r="267" spans="6:6" x14ac:dyDescent="0.35">
      <c r="F267" s="27" t="str">
        <f t="shared" si="4"/>
        <v/>
      </c>
    </row>
    <row r="268" spans="6:6" x14ac:dyDescent="0.35">
      <c r="F268" s="27" t="str">
        <f t="shared" si="4"/>
        <v/>
      </c>
    </row>
    <row r="269" spans="6:6" x14ac:dyDescent="0.35">
      <c r="F269" s="27" t="str">
        <f t="shared" si="4"/>
        <v/>
      </c>
    </row>
    <row r="270" spans="6:6" x14ac:dyDescent="0.35">
      <c r="F270" s="27" t="str">
        <f t="shared" si="4"/>
        <v/>
      </c>
    </row>
    <row r="271" spans="6:6" x14ac:dyDescent="0.35">
      <c r="F271" s="27" t="str">
        <f t="shared" si="4"/>
        <v/>
      </c>
    </row>
    <row r="272" spans="6:6" x14ac:dyDescent="0.35">
      <c r="F272" s="27" t="str">
        <f t="shared" si="4"/>
        <v/>
      </c>
    </row>
    <row r="273" spans="6:6" x14ac:dyDescent="0.35">
      <c r="F273" s="27" t="str">
        <f t="shared" si="4"/>
        <v/>
      </c>
    </row>
    <row r="274" spans="6:6" x14ac:dyDescent="0.35">
      <c r="F274" s="27" t="str">
        <f t="shared" si="4"/>
        <v/>
      </c>
    </row>
    <row r="275" spans="6:6" x14ac:dyDescent="0.35">
      <c r="F275" s="27" t="str">
        <f t="shared" si="4"/>
        <v/>
      </c>
    </row>
    <row r="276" spans="6:6" x14ac:dyDescent="0.35">
      <c r="F276" s="27" t="str">
        <f t="shared" si="4"/>
        <v/>
      </c>
    </row>
    <row r="277" spans="6:6" x14ac:dyDescent="0.35">
      <c r="F277" s="27" t="str">
        <f t="shared" si="4"/>
        <v/>
      </c>
    </row>
    <row r="278" spans="6:6" x14ac:dyDescent="0.35">
      <c r="F278" s="27" t="str">
        <f t="shared" si="4"/>
        <v/>
      </c>
    </row>
    <row r="279" spans="6:6" x14ac:dyDescent="0.35">
      <c r="F279" s="27" t="str">
        <f t="shared" si="4"/>
        <v/>
      </c>
    </row>
    <row r="280" spans="6:6" x14ac:dyDescent="0.35">
      <c r="F280" s="27" t="str">
        <f t="shared" si="4"/>
        <v/>
      </c>
    </row>
    <row r="281" spans="6:6" x14ac:dyDescent="0.35">
      <c r="F281" s="27" t="str">
        <f t="shared" si="4"/>
        <v/>
      </c>
    </row>
    <row r="282" spans="6:6" x14ac:dyDescent="0.35">
      <c r="F282" s="27" t="str">
        <f t="shared" si="4"/>
        <v/>
      </c>
    </row>
    <row r="283" spans="6:6" x14ac:dyDescent="0.35">
      <c r="F283" s="27" t="str">
        <f t="shared" si="4"/>
        <v/>
      </c>
    </row>
    <row r="284" spans="6:6" x14ac:dyDescent="0.35">
      <c r="F284" s="27" t="str">
        <f t="shared" si="4"/>
        <v/>
      </c>
    </row>
    <row r="285" spans="6:6" x14ac:dyDescent="0.35">
      <c r="F285" s="27" t="str">
        <f t="shared" si="4"/>
        <v/>
      </c>
    </row>
    <row r="286" spans="6:6" x14ac:dyDescent="0.35">
      <c r="F286" s="27" t="str">
        <f t="shared" si="4"/>
        <v/>
      </c>
    </row>
    <row r="287" spans="6:6" x14ac:dyDescent="0.35">
      <c r="F287" s="27" t="str">
        <f t="shared" si="4"/>
        <v/>
      </c>
    </row>
    <row r="288" spans="6:6" x14ac:dyDescent="0.35">
      <c r="F288" s="27" t="str">
        <f t="shared" si="4"/>
        <v/>
      </c>
    </row>
    <row r="289" spans="6:6" x14ac:dyDescent="0.35">
      <c r="F289" s="27" t="str">
        <f t="shared" si="4"/>
        <v/>
      </c>
    </row>
    <row r="290" spans="6:6" x14ac:dyDescent="0.35">
      <c r="F290" s="27" t="str">
        <f t="shared" si="4"/>
        <v/>
      </c>
    </row>
    <row r="291" spans="6:6" x14ac:dyDescent="0.35">
      <c r="F291" s="27" t="str">
        <f t="shared" si="4"/>
        <v/>
      </c>
    </row>
    <row r="292" spans="6:6" x14ac:dyDescent="0.35">
      <c r="F292" s="27" t="str">
        <f t="shared" si="4"/>
        <v/>
      </c>
    </row>
    <row r="293" spans="6:6" x14ac:dyDescent="0.35">
      <c r="F293" s="27" t="str">
        <f t="shared" si="4"/>
        <v/>
      </c>
    </row>
    <row r="294" spans="6:6" x14ac:dyDescent="0.35">
      <c r="F294" s="27" t="str">
        <f t="shared" si="4"/>
        <v/>
      </c>
    </row>
    <row r="295" spans="6:6" x14ac:dyDescent="0.35">
      <c r="F295" s="27" t="str">
        <f t="shared" si="4"/>
        <v/>
      </c>
    </row>
    <row r="296" spans="6:6" x14ac:dyDescent="0.35">
      <c r="F296" s="27" t="str">
        <f t="shared" si="4"/>
        <v/>
      </c>
    </row>
    <row r="297" spans="6:6" x14ac:dyDescent="0.35">
      <c r="F297" s="27" t="str">
        <f t="shared" si="4"/>
        <v/>
      </c>
    </row>
    <row r="298" spans="6:6" x14ac:dyDescent="0.35">
      <c r="F298" s="27" t="str">
        <f t="shared" si="4"/>
        <v/>
      </c>
    </row>
    <row r="299" spans="6:6" x14ac:dyDescent="0.35">
      <c r="F299" s="27" t="str">
        <f t="shared" si="4"/>
        <v/>
      </c>
    </row>
    <row r="300" spans="6:6" x14ac:dyDescent="0.35">
      <c r="F300" s="27" t="str">
        <f t="shared" si="4"/>
        <v/>
      </c>
    </row>
    <row r="301" spans="6:6" x14ac:dyDescent="0.35">
      <c r="F301" s="27" t="str">
        <f t="shared" si="4"/>
        <v/>
      </c>
    </row>
    <row r="302" spans="6:6" x14ac:dyDescent="0.35">
      <c r="F302" s="27" t="str">
        <f t="shared" si="4"/>
        <v/>
      </c>
    </row>
    <row r="303" spans="6:6" x14ac:dyDescent="0.35">
      <c r="F303" s="27" t="str">
        <f t="shared" si="4"/>
        <v/>
      </c>
    </row>
    <row r="304" spans="6:6" x14ac:dyDescent="0.35">
      <c r="F304" s="27" t="str">
        <f t="shared" si="4"/>
        <v/>
      </c>
    </row>
    <row r="305" spans="6:6" x14ac:dyDescent="0.35">
      <c r="F305" s="27" t="str">
        <f t="shared" si="4"/>
        <v/>
      </c>
    </row>
    <row r="306" spans="6:6" x14ac:dyDescent="0.35">
      <c r="F306" s="27" t="str">
        <f t="shared" si="4"/>
        <v/>
      </c>
    </row>
    <row r="307" spans="6:6" x14ac:dyDescent="0.35">
      <c r="F307" s="27" t="str">
        <f t="shared" si="4"/>
        <v/>
      </c>
    </row>
    <row r="308" spans="6:6" x14ac:dyDescent="0.35">
      <c r="F308" s="27" t="str">
        <f t="shared" si="4"/>
        <v/>
      </c>
    </row>
    <row r="309" spans="6:6" x14ac:dyDescent="0.35">
      <c r="F309" s="27" t="str">
        <f t="shared" si="4"/>
        <v/>
      </c>
    </row>
    <row r="310" spans="6:6" x14ac:dyDescent="0.35">
      <c r="F310" s="27" t="str">
        <f t="shared" si="4"/>
        <v/>
      </c>
    </row>
    <row r="311" spans="6:6" x14ac:dyDescent="0.35">
      <c r="F311" s="27" t="str">
        <f t="shared" si="4"/>
        <v/>
      </c>
    </row>
    <row r="312" spans="6:6" x14ac:dyDescent="0.35">
      <c r="F312" s="27" t="str">
        <f t="shared" si="4"/>
        <v/>
      </c>
    </row>
    <row r="313" spans="6:6" x14ac:dyDescent="0.35">
      <c r="F313" s="27" t="str">
        <f t="shared" si="4"/>
        <v/>
      </c>
    </row>
    <row r="314" spans="6:6" x14ac:dyDescent="0.35">
      <c r="F314" s="27" t="str">
        <f t="shared" si="4"/>
        <v/>
      </c>
    </row>
    <row r="315" spans="6:6" x14ac:dyDescent="0.35">
      <c r="F315" s="27" t="str">
        <f t="shared" si="4"/>
        <v/>
      </c>
    </row>
    <row r="316" spans="6:6" x14ac:dyDescent="0.35">
      <c r="F316" s="27" t="str">
        <f t="shared" si="4"/>
        <v/>
      </c>
    </row>
    <row r="317" spans="6:6" x14ac:dyDescent="0.35">
      <c r="F317" s="27" t="str">
        <f t="shared" si="4"/>
        <v/>
      </c>
    </row>
    <row r="318" spans="6:6" x14ac:dyDescent="0.35">
      <c r="F318" s="27" t="str">
        <f t="shared" si="4"/>
        <v/>
      </c>
    </row>
    <row r="319" spans="6:6" x14ac:dyDescent="0.35">
      <c r="F319" s="27" t="str">
        <f t="shared" si="4"/>
        <v/>
      </c>
    </row>
    <row r="320" spans="6:6" x14ac:dyDescent="0.35">
      <c r="F320" s="27" t="str">
        <f t="shared" si="4"/>
        <v/>
      </c>
    </row>
    <row r="321" spans="6:6" x14ac:dyDescent="0.35">
      <c r="F321" s="27" t="str">
        <f t="shared" si="4"/>
        <v/>
      </c>
    </row>
    <row r="322" spans="6:6" x14ac:dyDescent="0.35">
      <c r="F322" s="27" t="str">
        <f t="shared" si="4"/>
        <v/>
      </c>
    </row>
    <row r="323" spans="6:6" x14ac:dyDescent="0.35">
      <c r="F323" s="27" t="str">
        <f t="shared" si="4"/>
        <v/>
      </c>
    </row>
    <row r="324" spans="6:6" x14ac:dyDescent="0.35">
      <c r="F324" s="27" t="str">
        <f t="shared" si="4"/>
        <v/>
      </c>
    </row>
    <row r="325" spans="6:6" x14ac:dyDescent="0.35">
      <c r="F325" s="27" t="str">
        <f t="shared" si="4"/>
        <v/>
      </c>
    </row>
    <row r="326" spans="6:6" x14ac:dyDescent="0.35">
      <c r="F326" s="27" t="str">
        <f t="shared" si="4"/>
        <v/>
      </c>
    </row>
    <row r="327" spans="6:6" x14ac:dyDescent="0.35">
      <c r="F327" s="27" t="str">
        <f t="shared" si="4"/>
        <v/>
      </c>
    </row>
    <row r="328" spans="6:6" x14ac:dyDescent="0.35">
      <c r="F328" s="27" t="str">
        <f t="shared" si="4"/>
        <v/>
      </c>
    </row>
    <row r="329" spans="6:6" x14ac:dyDescent="0.35">
      <c r="F329" s="27" t="str">
        <f t="shared" si="4"/>
        <v/>
      </c>
    </row>
    <row r="330" spans="6:6" x14ac:dyDescent="0.35">
      <c r="F330" s="27" t="str">
        <f t="shared" ref="F330:F393" si="5">IFERROR(E330/D330-1,"")</f>
        <v/>
      </c>
    </row>
    <row r="331" spans="6:6" x14ac:dyDescent="0.35">
      <c r="F331" s="27" t="str">
        <f t="shared" si="5"/>
        <v/>
      </c>
    </row>
    <row r="332" spans="6:6" x14ac:dyDescent="0.35">
      <c r="F332" s="27" t="str">
        <f t="shared" si="5"/>
        <v/>
      </c>
    </row>
    <row r="333" spans="6:6" x14ac:dyDescent="0.35">
      <c r="F333" s="27" t="str">
        <f t="shared" si="5"/>
        <v/>
      </c>
    </row>
    <row r="334" spans="6:6" x14ac:dyDescent="0.35">
      <c r="F334" s="27" t="str">
        <f t="shared" si="5"/>
        <v/>
      </c>
    </row>
    <row r="335" spans="6:6" x14ac:dyDescent="0.35">
      <c r="F335" s="27" t="str">
        <f t="shared" si="5"/>
        <v/>
      </c>
    </row>
    <row r="336" spans="6:6" x14ac:dyDescent="0.35">
      <c r="F336" s="27" t="str">
        <f t="shared" si="5"/>
        <v/>
      </c>
    </row>
    <row r="337" spans="6:6" x14ac:dyDescent="0.35">
      <c r="F337" s="27" t="str">
        <f t="shared" si="5"/>
        <v/>
      </c>
    </row>
    <row r="338" spans="6:6" x14ac:dyDescent="0.35">
      <c r="F338" s="27" t="str">
        <f t="shared" si="5"/>
        <v/>
      </c>
    </row>
    <row r="339" spans="6:6" x14ac:dyDescent="0.35">
      <c r="F339" s="27" t="str">
        <f t="shared" si="5"/>
        <v/>
      </c>
    </row>
    <row r="340" spans="6:6" x14ac:dyDescent="0.35">
      <c r="F340" s="27" t="str">
        <f t="shared" si="5"/>
        <v/>
      </c>
    </row>
    <row r="341" spans="6:6" x14ac:dyDescent="0.35">
      <c r="F341" s="27" t="str">
        <f t="shared" si="5"/>
        <v/>
      </c>
    </row>
    <row r="342" spans="6:6" x14ac:dyDescent="0.35">
      <c r="F342" s="27" t="str">
        <f t="shared" si="5"/>
        <v/>
      </c>
    </row>
    <row r="343" spans="6:6" x14ac:dyDescent="0.35">
      <c r="F343" s="27" t="str">
        <f t="shared" si="5"/>
        <v/>
      </c>
    </row>
    <row r="344" spans="6:6" x14ac:dyDescent="0.35">
      <c r="F344" s="27" t="str">
        <f t="shared" si="5"/>
        <v/>
      </c>
    </row>
    <row r="345" spans="6:6" x14ac:dyDescent="0.35">
      <c r="F345" s="27" t="str">
        <f t="shared" si="5"/>
        <v/>
      </c>
    </row>
    <row r="346" spans="6:6" x14ac:dyDescent="0.35">
      <c r="F346" s="27" t="str">
        <f t="shared" si="5"/>
        <v/>
      </c>
    </row>
    <row r="347" spans="6:6" x14ac:dyDescent="0.35">
      <c r="F347" s="27" t="str">
        <f t="shared" si="5"/>
        <v/>
      </c>
    </row>
    <row r="348" spans="6:6" x14ac:dyDescent="0.35">
      <c r="F348" s="27" t="str">
        <f t="shared" si="5"/>
        <v/>
      </c>
    </row>
    <row r="349" spans="6:6" x14ac:dyDescent="0.35">
      <c r="F349" s="27" t="str">
        <f t="shared" si="5"/>
        <v/>
      </c>
    </row>
    <row r="350" spans="6:6" x14ac:dyDescent="0.35">
      <c r="F350" s="27" t="str">
        <f t="shared" si="5"/>
        <v/>
      </c>
    </row>
    <row r="351" spans="6:6" x14ac:dyDescent="0.35">
      <c r="F351" s="27" t="str">
        <f t="shared" si="5"/>
        <v/>
      </c>
    </row>
    <row r="352" spans="6:6" x14ac:dyDescent="0.35">
      <c r="F352" s="27" t="str">
        <f t="shared" si="5"/>
        <v/>
      </c>
    </row>
    <row r="353" spans="6:6" x14ac:dyDescent="0.35">
      <c r="F353" s="27" t="str">
        <f t="shared" si="5"/>
        <v/>
      </c>
    </row>
    <row r="354" spans="6:6" x14ac:dyDescent="0.35">
      <c r="F354" s="27" t="str">
        <f t="shared" si="5"/>
        <v/>
      </c>
    </row>
    <row r="355" spans="6:6" x14ac:dyDescent="0.35">
      <c r="F355" s="27" t="str">
        <f t="shared" si="5"/>
        <v/>
      </c>
    </row>
    <row r="356" spans="6:6" x14ac:dyDescent="0.35">
      <c r="F356" s="27" t="str">
        <f t="shared" si="5"/>
        <v/>
      </c>
    </row>
    <row r="357" spans="6:6" x14ac:dyDescent="0.35">
      <c r="F357" s="27" t="str">
        <f t="shared" si="5"/>
        <v/>
      </c>
    </row>
    <row r="358" spans="6:6" x14ac:dyDescent="0.35">
      <c r="F358" s="27" t="str">
        <f t="shared" si="5"/>
        <v/>
      </c>
    </row>
    <row r="359" spans="6:6" x14ac:dyDescent="0.35">
      <c r="F359" s="27" t="str">
        <f t="shared" si="5"/>
        <v/>
      </c>
    </row>
    <row r="360" spans="6:6" x14ac:dyDescent="0.35">
      <c r="F360" s="27" t="str">
        <f t="shared" si="5"/>
        <v/>
      </c>
    </row>
    <row r="361" spans="6:6" x14ac:dyDescent="0.35">
      <c r="F361" s="27" t="str">
        <f t="shared" si="5"/>
        <v/>
      </c>
    </row>
    <row r="362" spans="6:6" x14ac:dyDescent="0.35">
      <c r="F362" s="27" t="str">
        <f t="shared" si="5"/>
        <v/>
      </c>
    </row>
    <row r="363" spans="6:6" x14ac:dyDescent="0.35">
      <c r="F363" s="27" t="str">
        <f t="shared" si="5"/>
        <v/>
      </c>
    </row>
    <row r="364" spans="6:6" x14ac:dyDescent="0.35">
      <c r="F364" s="27" t="str">
        <f t="shared" si="5"/>
        <v/>
      </c>
    </row>
    <row r="365" spans="6:6" x14ac:dyDescent="0.35">
      <c r="F365" s="27" t="str">
        <f t="shared" si="5"/>
        <v/>
      </c>
    </row>
    <row r="366" spans="6:6" x14ac:dyDescent="0.35">
      <c r="F366" s="27" t="str">
        <f t="shared" si="5"/>
        <v/>
      </c>
    </row>
    <row r="367" spans="6:6" x14ac:dyDescent="0.35">
      <c r="F367" s="27" t="str">
        <f t="shared" si="5"/>
        <v/>
      </c>
    </row>
    <row r="368" spans="6:6" x14ac:dyDescent="0.35">
      <c r="F368" s="27" t="str">
        <f t="shared" si="5"/>
        <v/>
      </c>
    </row>
    <row r="369" spans="6:6" x14ac:dyDescent="0.35">
      <c r="F369" s="27" t="str">
        <f t="shared" si="5"/>
        <v/>
      </c>
    </row>
    <row r="370" spans="6:6" x14ac:dyDescent="0.35">
      <c r="F370" s="27" t="str">
        <f t="shared" si="5"/>
        <v/>
      </c>
    </row>
    <row r="371" spans="6:6" x14ac:dyDescent="0.35">
      <c r="F371" s="27" t="str">
        <f t="shared" si="5"/>
        <v/>
      </c>
    </row>
    <row r="372" spans="6:6" x14ac:dyDescent="0.35">
      <c r="F372" s="27" t="str">
        <f t="shared" si="5"/>
        <v/>
      </c>
    </row>
    <row r="373" spans="6:6" x14ac:dyDescent="0.35">
      <c r="F373" s="27" t="str">
        <f t="shared" si="5"/>
        <v/>
      </c>
    </row>
    <row r="374" spans="6:6" x14ac:dyDescent="0.35">
      <c r="F374" s="27" t="str">
        <f t="shared" si="5"/>
        <v/>
      </c>
    </row>
    <row r="375" spans="6:6" x14ac:dyDescent="0.35">
      <c r="F375" s="27" t="str">
        <f t="shared" si="5"/>
        <v/>
      </c>
    </row>
    <row r="376" spans="6:6" x14ac:dyDescent="0.35">
      <c r="F376" s="27" t="str">
        <f t="shared" si="5"/>
        <v/>
      </c>
    </row>
    <row r="377" spans="6:6" x14ac:dyDescent="0.35">
      <c r="F377" s="27" t="str">
        <f t="shared" si="5"/>
        <v/>
      </c>
    </row>
    <row r="378" spans="6:6" x14ac:dyDescent="0.35">
      <c r="F378" s="27" t="str">
        <f t="shared" si="5"/>
        <v/>
      </c>
    </row>
    <row r="379" spans="6:6" x14ac:dyDescent="0.35">
      <c r="F379" s="27" t="str">
        <f t="shared" si="5"/>
        <v/>
      </c>
    </row>
    <row r="380" spans="6:6" x14ac:dyDescent="0.35">
      <c r="F380" s="27" t="str">
        <f t="shared" si="5"/>
        <v/>
      </c>
    </row>
    <row r="381" spans="6:6" x14ac:dyDescent="0.35">
      <c r="F381" s="27" t="str">
        <f t="shared" si="5"/>
        <v/>
      </c>
    </row>
    <row r="382" spans="6:6" x14ac:dyDescent="0.35">
      <c r="F382" s="27" t="str">
        <f t="shared" si="5"/>
        <v/>
      </c>
    </row>
    <row r="383" spans="6:6" x14ac:dyDescent="0.35">
      <c r="F383" s="27" t="str">
        <f t="shared" si="5"/>
        <v/>
      </c>
    </row>
    <row r="384" spans="6:6" x14ac:dyDescent="0.35">
      <c r="F384" s="27" t="str">
        <f t="shared" si="5"/>
        <v/>
      </c>
    </row>
    <row r="385" spans="6:6" x14ac:dyDescent="0.35">
      <c r="F385" s="27" t="str">
        <f t="shared" si="5"/>
        <v/>
      </c>
    </row>
    <row r="386" spans="6:6" x14ac:dyDescent="0.35">
      <c r="F386" s="27" t="str">
        <f t="shared" si="5"/>
        <v/>
      </c>
    </row>
    <row r="387" spans="6:6" x14ac:dyDescent="0.35">
      <c r="F387" s="27" t="str">
        <f t="shared" si="5"/>
        <v/>
      </c>
    </row>
    <row r="388" spans="6:6" x14ac:dyDescent="0.35">
      <c r="F388" s="27" t="str">
        <f t="shared" si="5"/>
        <v/>
      </c>
    </row>
    <row r="389" spans="6:6" x14ac:dyDescent="0.35">
      <c r="F389" s="27" t="str">
        <f t="shared" si="5"/>
        <v/>
      </c>
    </row>
    <row r="390" spans="6:6" x14ac:dyDescent="0.35">
      <c r="F390" s="27" t="str">
        <f t="shared" si="5"/>
        <v/>
      </c>
    </row>
    <row r="391" spans="6:6" x14ac:dyDescent="0.35">
      <c r="F391" s="27" t="str">
        <f t="shared" si="5"/>
        <v/>
      </c>
    </row>
    <row r="392" spans="6:6" x14ac:dyDescent="0.35">
      <c r="F392" s="27" t="str">
        <f t="shared" si="5"/>
        <v/>
      </c>
    </row>
    <row r="393" spans="6:6" x14ac:dyDescent="0.35">
      <c r="F393" s="27" t="str">
        <f t="shared" si="5"/>
        <v/>
      </c>
    </row>
    <row r="394" spans="6:6" x14ac:dyDescent="0.35">
      <c r="F394" s="27" t="str">
        <f t="shared" ref="F394:F457" si="6">IFERROR(E394/D394-1,"")</f>
        <v/>
      </c>
    </row>
    <row r="395" spans="6:6" x14ac:dyDescent="0.35">
      <c r="F395" s="27" t="str">
        <f t="shared" si="6"/>
        <v/>
      </c>
    </row>
    <row r="396" spans="6:6" x14ac:dyDescent="0.35">
      <c r="F396" s="27" t="str">
        <f t="shared" si="6"/>
        <v/>
      </c>
    </row>
    <row r="397" spans="6:6" x14ac:dyDescent="0.35">
      <c r="F397" s="27" t="str">
        <f t="shared" si="6"/>
        <v/>
      </c>
    </row>
    <row r="398" spans="6:6" x14ac:dyDescent="0.35">
      <c r="F398" s="27" t="str">
        <f t="shared" si="6"/>
        <v/>
      </c>
    </row>
    <row r="399" spans="6:6" x14ac:dyDescent="0.35">
      <c r="F399" s="27" t="str">
        <f t="shared" si="6"/>
        <v/>
      </c>
    </row>
    <row r="400" spans="6:6" x14ac:dyDescent="0.35">
      <c r="F400" s="27" t="str">
        <f t="shared" si="6"/>
        <v/>
      </c>
    </row>
    <row r="401" spans="6:6" x14ac:dyDescent="0.35">
      <c r="F401" s="27" t="str">
        <f t="shared" si="6"/>
        <v/>
      </c>
    </row>
    <row r="402" spans="6:6" x14ac:dyDescent="0.35">
      <c r="F402" s="27" t="str">
        <f t="shared" si="6"/>
        <v/>
      </c>
    </row>
    <row r="403" spans="6:6" x14ac:dyDescent="0.35">
      <c r="F403" s="27" t="str">
        <f t="shared" si="6"/>
        <v/>
      </c>
    </row>
    <row r="404" spans="6:6" x14ac:dyDescent="0.35">
      <c r="F404" s="27" t="str">
        <f t="shared" si="6"/>
        <v/>
      </c>
    </row>
    <row r="405" spans="6:6" x14ac:dyDescent="0.35">
      <c r="F405" s="27" t="str">
        <f t="shared" si="6"/>
        <v/>
      </c>
    </row>
    <row r="406" spans="6:6" x14ac:dyDescent="0.35">
      <c r="F406" s="27" t="str">
        <f t="shared" si="6"/>
        <v/>
      </c>
    </row>
    <row r="407" spans="6:6" x14ac:dyDescent="0.35">
      <c r="F407" s="27" t="str">
        <f t="shared" si="6"/>
        <v/>
      </c>
    </row>
    <row r="408" spans="6:6" x14ac:dyDescent="0.35">
      <c r="F408" s="27" t="str">
        <f t="shared" si="6"/>
        <v/>
      </c>
    </row>
    <row r="409" spans="6:6" x14ac:dyDescent="0.35">
      <c r="F409" s="27" t="str">
        <f t="shared" si="6"/>
        <v/>
      </c>
    </row>
    <row r="410" spans="6:6" x14ac:dyDescent="0.35">
      <c r="F410" s="27" t="str">
        <f t="shared" si="6"/>
        <v/>
      </c>
    </row>
    <row r="411" spans="6:6" x14ac:dyDescent="0.35">
      <c r="F411" s="27" t="str">
        <f t="shared" si="6"/>
        <v/>
      </c>
    </row>
    <row r="412" spans="6:6" x14ac:dyDescent="0.35">
      <c r="F412" s="27" t="str">
        <f t="shared" si="6"/>
        <v/>
      </c>
    </row>
    <row r="413" spans="6:6" x14ac:dyDescent="0.35">
      <c r="F413" s="27" t="str">
        <f t="shared" si="6"/>
        <v/>
      </c>
    </row>
    <row r="414" spans="6:6" x14ac:dyDescent="0.35">
      <c r="F414" s="27" t="str">
        <f t="shared" si="6"/>
        <v/>
      </c>
    </row>
    <row r="415" spans="6:6" x14ac:dyDescent="0.35">
      <c r="F415" s="27" t="str">
        <f t="shared" si="6"/>
        <v/>
      </c>
    </row>
    <row r="416" spans="6:6" x14ac:dyDescent="0.35">
      <c r="F416" s="27" t="str">
        <f t="shared" si="6"/>
        <v/>
      </c>
    </row>
    <row r="417" spans="6:6" x14ac:dyDescent="0.35">
      <c r="F417" s="27" t="str">
        <f t="shared" si="6"/>
        <v/>
      </c>
    </row>
    <row r="418" spans="6:6" x14ac:dyDescent="0.35">
      <c r="F418" s="27" t="str">
        <f t="shared" si="6"/>
        <v/>
      </c>
    </row>
    <row r="419" spans="6:6" x14ac:dyDescent="0.35">
      <c r="F419" s="27" t="str">
        <f t="shared" si="6"/>
        <v/>
      </c>
    </row>
    <row r="420" spans="6:6" x14ac:dyDescent="0.35">
      <c r="F420" s="27" t="str">
        <f t="shared" si="6"/>
        <v/>
      </c>
    </row>
    <row r="421" spans="6:6" x14ac:dyDescent="0.35">
      <c r="F421" s="27" t="str">
        <f t="shared" si="6"/>
        <v/>
      </c>
    </row>
    <row r="422" spans="6:6" x14ac:dyDescent="0.35">
      <c r="F422" s="27" t="str">
        <f t="shared" si="6"/>
        <v/>
      </c>
    </row>
    <row r="423" spans="6:6" x14ac:dyDescent="0.35">
      <c r="F423" s="27" t="str">
        <f t="shared" si="6"/>
        <v/>
      </c>
    </row>
    <row r="424" spans="6:6" x14ac:dyDescent="0.35">
      <c r="F424" s="27" t="str">
        <f t="shared" si="6"/>
        <v/>
      </c>
    </row>
    <row r="425" spans="6:6" x14ac:dyDescent="0.35">
      <c r="F425" s="27" t="str">
        <f t="shared" si="6"/>
        <v/>
      </c>
    </row>
    <row r="426" spans="6:6" x14ac:dyDescent="0.35">
      <c r="F426" s="27" t="str">
        <f t="shared" si="6"/>
        <v/>
      </c>
    </row>
    <row r="427" spans="6:6" x14ac:dyDescent="0.35">
      <c r="F427" s="27" t="str">
        <f t="shared" si="6"/>
        <v/>
      </c>
    </row>
    <row r="428" spans="6:6" x14ac:dyDescent="0.35">
      <c r="F428" s="27" t="str">
        <f t="shared" si="6"/>
        <v/>
      </c>
    </row>
    <row r="429" spans="6:6" x14ac:dyDescent="0.35">
      <c r="F429" s="27" t="str">
        <f t="shared" si="6"/>
        <v/>
      </c>
    </row>
    <row r="430" spans="6:6" x14ac:dyDescent="0.35">
      <c r="F430" s="27" t="str">
        <f t="shared" si="6"/>
        <v/>
      </c>
    </row>
    <row r="431" spans="6:6" x14ac:dyDescent="0.35">
      <c r="F431" s="27" t="str">
        <f t="shared" si="6"/>
        <v/>
      </c>
    </row>
    <row r="432" spans="6:6" x14ac:dyDescent="0.35">
      <c r="F432" s="27" t="str">
        <f t="shared" si="6"/>
        <v/>
      </c>
    </row>
    <row r="433" spans="6:6" x14ac:dyDescent="0.35">
      <c r="F433" s="27" t="str">
        <f t="shared" si="6"/>
        <v/>
      </c>
    </row>
    <row r="434" spans="6:6" x14ac:dyDescent="0.35">
      <c r="F434" s="27" t="str">
        <f t="shared" si="6"/>
        <v/>
      </c>
    </row>
    <row r="435" spans="6:6" x14ac:dyDescent="0.35">
      <c r="F435" s="27" t="str">
        <f t="shared" si="6"/>
        <v/>
      </c>
    </row>
    <row r="436" spans="6:6" x14ac:dyDescent="0.35">
      <c r="F436" s="27" t="str">
        <f t="shared" si="6"/>
        <v/>
      </c>
    </row>
    <row r="437" spans="6:6" x14ac:dyDescent="0.35">
      <c r="F437" s="27" t="str">
        <f t="shared" si="6"/>
        <v/>
      </c>
    </row>
    <row r="438" spans="6:6" x14ac:dyDescent="0.35">
      <c r="F438" s="27" t="str">
        <f t="shared" si="6"/>
        <v/>
      </c>
    </row>
    <row r="439" spans="6:6" x14ac:dyDescent="0.35">
      <c r="F439" s="27" t="str">
        <f t="shared" si="6"/>
        <v/>
      </c>
    </row>
    <row r="440" spans="6:6" x14ac:dyDescent="0.35">
      <c r="F440" s="27" t="str">
        <f t="shared" si="6"/>
        <v/>
      </c>
    </row>
    <row r="441" spans="6:6" x14ac:dyDescent="0.35">
      <c r="F441" s="27" t="str">
        <f t="shared" si="6"/>
        <v/>
      </c>
    </row>
    <row r="442" spans="6:6" x14ac:dyDescent="0.35">
      <c r="F442" s="27" t="str">
        <f t="shared" si="6"/>
        <v/>
      </c>
    </row>
    <row r="443" spans="6:6" x14ac:dyDescent="0.35">
      <c r="F443" s="27" t="str">
        <f t="shared" si="6"/>
        <v/>
      </c>
    </row>
    <row r="444" spans="6:6" x14ac:dyDescent="0.35">
      <c r="F444" s="27" t="str">
        <f t="shared" si="6"/>
        <v/>
      </c>
    </row>
    <row r="445" spans="6:6" x14ac:dyDescent="0.35">
      <c r="F445" s="27" t="str">
        <f t="shared" si="6"/>
        <v/>
      </c>
    </row>
    <row r="446" spans="6:6" x14ac:dyDescent="0.35">
      <c r="F446" s="27" t="str">
        <f t="shared" si="6"/>
        <v/>
      </c>
    </row>
    <row r="447" spans="6:6" x14ac:dyDescent="0.35">
      <c r="F447" s="27" t="str">
        <f t="shared" si="6"/>
        <v/>
      </c>
    </row>
    <row r="448" spans="6:6" x14ac:dyDescent="0.35">
      <c r="F448" s="27" t="str">
        <f t="shared" si="6"/>
        <v/>
      </c>
    </row>
    <row r="449" spans="6:6" x14ac:dyDescent="0.35">
      <c r="F449" s="27" t="str">
        <f t="shared" si="6"/>
        <v/>
      </c>
    </row>
    <row r="450" spans="6:6" x14ac:dyDescent="0.35">
      <c r="F450" s="27" t="str">
        <f t="shared" si="6"/>
        <v/>
      </c>
    </row>
    <row r="451" spans="6:6" x14ac:dyDescent="0.35">
      <c r="F451" s="27" t="str">
        <f t="shared" si="6"/>
        <v/>
      </c>
    </row>
    <row r="452" spans="6:6" x14ac:dyDescent="0.35">
      <c r="F452" s="27" t="str">
        <f t="shared" si="6"/>
        <v/>
      </c>
    </row>
    <row r="453" spans="6:6" x14ac:dyDescent="0.35">
      <c r="F453" s="27" t="str">
        <f t="shared" si="6"/>
        <v/>
      </c>
    </row>
    <row r="454" spans="6:6" x14ac:dyDescent="0.35">
      <c r="F454" s="27" t="str">
        <f t="shared" si="6"/>
        <v/>
      </c>
    </row>
    <row r="455" spans="6:6" x14ac:dyDescent="0.35">
      <c r="F455" s="27" t="str">
        <f t="shared" si="6"/>
        <v/>
      </c>
    </row>
    <row r="456" spans="6:6" x14ac:dyDescent="0.35">
      <c r="F456" s="27" t="str">
        <f t="shared" si="6"/>
        <v/>
      </c>
    </row>
    <row r="457" spans="6:6" x14ac:dyDescent="0.35">
      <c r="F457" s="27" t="str">
        <f t="shared" si="6"/>
        <v/>
      </c>
    </row>
    <row r="458" spans="6:6" x14ac:dyDescent="0.35">
      <c r="F458" s="27" t="str">
        <f t="shared" ref="F458:F521" si="7">IFERROR(E458/D458-1,"")</f>
        <v/>
      </c>
    </row>
    <row r="459" spans="6:6" x14ac:dyDescent="0.35">
      <c r="F459" s="27" t="str">
        <f t="shared" si="7"/>
        <v/>
      </c>
    </row>
    <row r="460" spans="6:6" x14ac:dyDescent="0.35">
      <c r="F460" s="27" t="str">
        <f t="shared" si="7"/>
        <v/>
      </c>
    </row>
    <row r="461" spans="6:6" x14ac:dyDescent="0.35">
      <c r="F461" s="27" t="str">
        <f t="shared" si="7"/>
        <v/>
      </c>
    </row>
    <row r="462" spans="6:6" x14ac:dyDescent="0.35">
      <c r="F462" s="27" t="str">
        <f t="shared" si="7"/>
        <v/>
      </c>
    </row>
    <row r="463" spans="6:6" x14ac:dyDescent="0.35">
      <c r="F463" s="27" t="str">
        <f t="shared" si="7"/>
        <v/>
      </c>
    </row>
    <row r="464" spans="6:6" x14ac:dyDescent="0.35">
      <c r="F464" s="27" t="str">
        <f t="shared" si="7"/>
        <v/>
      </c>
    </row>
    <row r="465" spans="6:6" x14ac:dyDescent="0.35">
      <c r="F465" s="27" t="str">
        <f t="shared" si="7"/>
        <v/>
      </c>
    </row>
    <row r="466" spans="6:6" x14ac:dyDescent="0.35">
      <c r="F466" s="27" t="str">
        <f t="shared" si="7"/>
        <v/>
      </c>
    </row>
    <row r="467" spans="6:6" x14ac:dyDescent="0.35">
      <c r="F467" s="27" t="str">
        <f t="shared" si="7"/>
        <v/>
      </c>
    </row>
    <row r="468" spans="6:6" x14ac:dyDescent="0.35">
      <c r="F468" s="27" t="str">
        <f t="shared" si="7"/>
        <v/>
      </c>
    </row>
    <row r="469" spans="6:6" x14ac:dyDescent="0.35">
      <c r="F469" s="27" t="str">
        <f t="shared" si="7"/>
        <v/>
      </c>
    </row>
    <row r="470" spans="6:6" x14ac:dyDescent="0.35">
      <c r="F470" s="27" t="str">
        <f t="shared" si="7"/>
        <v/>
      </c>
    </row>
    <row r="471" spans="6:6" x14ac:dyDescent="0.35">
      <c r="F471" s="27" t="str">
        <f t="shared" si="7"/>
        <v/>
      </c>
    </row>
    <row r="472" spans="6:6" x14ac:dyDescent="0.35">
      <c r="F472" s="27" t="str">
        <f t="shared" si="7"/>
        <v/>
      </c>
    </row>
    <row r="473" spans="6:6" x14ac:dyDescent="0.35">
      <c r="F473" s="27" t="str">
        <f t="shared" si="7"/>
        <v/>
      </c>
    </row>
    <row r="474" spans="6:6" x14ac:dyDescent="0.35">
      <c r="F474" s="27" t="str">
        <f t="shared" si="7"/>
        <v/>
      </c>
    </row>
    <row r="475" spans="6:6" x14ac:dyDescent="0.35">
      <c r="F475" s="27" t="str">
        <f t="shared" si="7"/>
        <v/>
      </c>
    </row>
    <row r="476" spans="6:6" x14ac:dyDescent="0.35">
      <c r="F476" s="27" t="str">
        <f t="shared" si="7"/>
        <v/>
      </c>
    </row>
    <row r="477" spans="6:6" x14ac:dyDescent="0.35">
      <c r="F477" s="27" t="str">
        <f t="shared" si="7"/>
        <v/>
      </c>
    </row>
    <row r="478" spans="6:6" x14ac:dyDescent="0.35">
      <c r="F478" s="27" t="str">
        <f t="shared" si="7"/>
        <v/>
      </c>
    </row>
    <row r="479" spans="6:6" x14ac:dyDescent="0.35">
      <c r="F479" s="27" t="str">
        <f t="shared" si="7"/>
        <v/>
      </c>
    </row>
    <row r="480" spans="6:6" x14ac:dyDescent="0.35">
      <c r="F480" s="27" t="str">
        <f t="shared" si="7"/>
        <v/>
      </c>
    </row>
    <row r="481" spans="6:6" x14ac:dyDescent="0.35">
      <c r="F481" s="27" t="str">
        <f t="shared" si="7"/>
        <v/>
      </c>
    </row>
    <row r="482" spans="6:6" x14ac:dyDescent="0.35">
      <c r="F482" s="27" t="str">
        <f t="shared" si="7"/>
        <v/>
      </c>
    </row>
    <row r="483" spans="6:6" x14ac:dyDescent="0.35">
      <c r="F483" s="27" t="str">
        <f t="shared" si="7"/>
        <v/>
      </c>
    </row>
    <row r="484" spans="6:6" x14ac:dyDescent="0.35">
      <c r="F484" s="27" t="str">
        <f t="shared" si="7"/>
        <v/>
      </c>
    </row>
    <row r="485" spans="6:6" x14ac:dyDescent="0.35">
      <c r="F485" s="27" t="str">
        <f t="shared" si="7"/>
        <v/>
      </c>
    </row>
    <row r="486" spans="6:6" x14ac:dyDescent="0.35">
      <c r="F486" s="27" t="str">
        <f t="shared" si="7"/>
        <v/>
      </c>
    </row>
    <row r="487" spans="6:6" x14ac:dyDescent="0.35">
      <c r="F487" s="27" t="str">
        <f t="shared" si="7"/>
        <v/>
      </c>
    </row>
    <row r="488" spans="6:6" x14ac:dyDescent="0.35">
      <c r="F488" s="27" t="str">
        <f t="shared" si="7"/>
        <v/>
      </c>
    </row>
    <row r="489" spans="6:6" x14ac:dyDescent="0.35">
      <c r="F489" s="27" t="str">
        <f t="shared" si="7"/>
        <v/>
      </c>
    </row>
    <row r="490" spans="6:6" x14ac:dyDescent="0.35">
      <c r="F490" s="27" t="str">
        <f t="shared" si="7"/>
        <v/>
      </c>
    </row>
    <row r="491" spans="6:6" x14ac:dyDescent="0.35">
      <c r="F491" s="27" t="str">
        <f t="shared" si="7"/>
        <v/>
      </c>
    </row>
    <row r="492" spans="6:6" x14ac:dyDescent="0.35">
      <c r="F492" s="27" t="str">
        <f t="shared" si="7"/>
        <v/>
      </c>
    </row>
    <row r="493" spans="6:6" x14ac:dyDescent="0.35">
      <c r="F493" s="27" t="str">
        <f t="shared" si="7"/>
        <v/>
      </c>
    </row>
    <row r="494" spans="6:6" x14ac:dyDescent="0.35">
      <c r="F494" s="27" t="str">
        <f t="shared" si="7"/>
        <v/>
      </c>
    </row>
    <row r="495" spans="6:6" x14ac:dyDescent="0.35">
      <c r="F495" s="27" t="str">
        <f t="shared" si="7"/>
        <v/>
      </c>
    </row>
    <row r="496" spans="6:6" x14ac:dyDescent="0.35">
      <c r="F496" s="27" t="str">
        <f t="shared" si="7"/>
        <v/>
      </c>
    </row>
    <row r="497" spans="6:6" x14ac:dyDescent="0.35">
      <c r="F497" s="27" t="str">
        <f t="shared" si="7"/>
        <v/>
      </c>
    </row>
    <row r="498" spans="6:6" x14ac:dyDescent="0.35">
      <c r="F498" s="27" t="str">
        <f t="shared" si="7"/>
        <v/>
      </c>
    </row>
    <row r="499" spans="6:6" x14ac:dyDescent="0.35">
      <c r="F499" s="27" t="str">
        <f t="shared" si="7"/>
        <v/>
      </c>
    </row>
    <row r="500" spans="6:6" x14ac:dyDescent="0.35">
      <c r="F500" s="27" t="str">
        <f t="shared" si="7"/>
        <v/>
      </c>
    </row>
    <row r="501" spans="6:6" x14ac:dyDescent="0.35">
      <c r="F501" s="27" t="str">
        <f t="shared" si="7"/>
        <v/>
      </c>
    </row>
    <row r="502" spans="6:6" x14ac:dyDescent="0.35">
      <c r="F502" s="27" t="str">
        <f t="shared" si="7"/>
        <v/>
      </c>
    </row>
    <row r="503" spans="6:6" x14ac:dyDescent="0.35">
      <c r="F503" s="27" t="str">
        <f t="shared" si="7"/>
        <v/>
      </c>
    </row>
    <row r="504" spans="6:6" x14ac:dyDescent="0.35">
      <c r="F504" s="27" t="str">
        <f t="shared" si="7"/>
        <v/>
      </c>
    </row>
    <row r="505" spans="6:6" x14ac:dyDescent="0.35">
      <c r="F505" s="27" t="str">
        <f t="shared" si="7"/>
        <v/>
      </c>
    </row>
    <row r="506" spans="6:6" x14ac:dyDescent="0.35">
      <c r="F506" s="27" t="str">
        <f t="shared" si="7"/>
        <v/>
      </c>
    </row>
    <row r="507" spans="6:6" x14ac:dyDescent="0.35">
      <c r="F507" s="27" t="str">
        <f t="shared" si="7"/>
        <v/>
      </c>
    </row>
    <row r="508" spans="6:6" x14ac:dyDescent="0.35">
      <c r="F508" s="27" t="str">
        <f t="shared" si="7"/>
        <v/>
      </c>
    </row>
    <row r="509" spans="6:6" x14ac:dyDescent="0.35">
      <c r="F509" s="27" t="str">
        <f t="shared" si="7"/>
        <v/>
      </c>
    </row>
    <row r="510" spans="6:6" x14ac:dyDescent="0.35">
      <c r="F510" s="27" t="str">
        <f t="shared" si="7"/>
        <v/>
      </c>
    </row>
    <row r="511" spans="6:6" x14ac:dyDescent="0.35">
      <c r="F511" s="27" t="str">
        <f t="shared" si="7"/>
        <v/>
      </c>
    </row>
    <row r="512" spans="6:6" x14ac:dyDescent="0.35">
      <c r="F512" s="27" t="str">
        <f t="shared" si="7"/>
        <v/>
      </c>
    </row>
    <row r="513" spans="6:6" x14ac:dyDescent="0.35">
      <c r="F513" s="27" t="str">
        <f t="shared" si="7"/>
        <v/>
      </c>
    </row>
    <row r="514" spans="6:6" x14ac:dyDescent="0.35">
      <c r="F514" s="27" t="str">
        <f t="shared" si="7"/>
        <v/>
      </c>
    </row>
    <row r="515" spans="6:6" x14ac:dyDescent="0.35">
      <c r="F515" s="27" t="str">
        <f t="shared" si="7"/>
        <v/>
      </c>
    </row>
    <row r="516" spans="6:6" x14ac:dyDescent="0.35">
      <c r="F516" s="27" t="str">
        <f t="shared" si="7"/>
        <v/>
      </c>
    </row>
    <row r="517" spans="6:6" x14ac:dyDescent="0.35">
      <c r="F517" s="27" t="str">
        <f t="shared" si="7"/>
        <v/>
      </c>
    </row>
    <row r="518" spans="6:6" x14ac:dyDescent="0.35">
      <c r="F518" s="27" t="str">
        <f t="shared" si="7"/>
        <v/>
      </c>
    </row>
    <row r="519" spans="6:6" x14ac:dyDescent="0.35">
      <c r="F519" s="27" t="str">
        <f t="shared" si="7"/>
        <v/>
      </c>
    </row>
    <row r="520" spans="6:6" x14ac:dyDescent="0.35">
      <c r="F520" s="27" t="str">
        <f t="shared" si="7"/>
        <v/>
      </c>
    </row>
    <row r="521" spans="6:6" x14ac:dyDescent="0.35">
      <c r="F521" s="27" t="str">
        <f t="shared" si="7"/>
        <v/>
      </c>
    </row>
    <row r="522" spans="6:6" x14ac:dyDescent="0.35">
      <c r="F522" s="27" t="str">
        <f t="shared" ref="F522:F585" si="8">IFERROR(E522/D522-1,"")</f>
        <v/>
      </c>
    </row>
    <row r="523" spans="6:6" x14ac:dyDescent="0.35">
      <c r="F523" s="27" t="str">
        <f t="shared" si="8"/>
        <v/>
      </c>
    </row>
    <row r="524" spans="6:6" x14ac:dyDescent="0.35">
      <c r="F524" s="27" t="str">
        <f t="shared" si="8"/>
        <v/>
      </c>
    </row>
    <row r="525" spans="6:6" x14ac:dyDescent="0.35">
      <c r="F525" s="27" t="str">
        <f t="shared" si="8"/>
        <v/>
      </c>
    </row>
    <row r="526" spans="6:6" x14ac:dyDescent="0.35">
      <c r="F526" s="27" t="str">
        <f t="shared" si="8"/>
        <v/>
      </c>
    </row>
    <row r="527" spans="6:6" x14ac:dyDescent="0.35">
      <c r="F527" s="27" t="str">
        <f t="shared" si="8"/>
        <v/>
      </c>
    </row>
    <row r="528" spans="6:6" x14ac:dyDescent="0.35">
      <c r="F528" s="27" t="str">
        <f t="shared" si="8"/>
        <v/>
      </c>
    </row>
    <row r="529" spans="6:6" x14ac:dyDescent="0.35">
      <c r="F529" s="27" t="str">
        <f t="shared" si="8"/>
        <v/>
      </c>
    </row>
    <row r="530" spans="6:6" x14ac:dyDescent="0.35">
      <c r="F530" s="27" t="str">
        <f t="shared" si="8"/>
        <v/>
      </c>
    </row>
    <row r="531" spans="6:6" x14ac:dyDescent="0.35">
      <c r="F531" s="27" t="str">
        <f t="shared" si="8"/>
        <v/>
      </c>
    </row>
    <row r="532" spans="6:6" x14ac:dyDescent="0.35">
      <c r="F532" s="27" t="str">
        <f t="shared" si="8"/>
        <v/>
      </c>
    </row>
    <row r="533" spans="6:6" x14ac:dyDescent="0.35">
      <c r="F533" s="27" t="str">
        <f t="shared" si="8"/>
        <v/>
      </c>
    </row>
    <row r="534" spans="6:6" x14ac:dyDescent="0.35">
      <c r="F534" s="27" t="str">
        <f t="shared" si="8"/>
        <v/>
      </c>
    </row>
    <row r="535" spans="6:6" x14ac:dyDescent="0.35">
      <c r="F535" s="27" t="str">
        <f t="shared" si="8"/>
        <v/>
      </c>
    </row>
    <row r="536" spans="6:6" x14ac:dyDescent="0.35">
      <c r="F536" s="27" t="str">
        <f t="shared" si="8"/>
        <v/>
      </c>
    </row>
    <row r="537" spans="6:6" x14ac:dyDescent="0.35">
      <c r="F537" s="27" t="str">
        <f t="shared" si="8"/>
        <v/>
      </c>
    </row>
    <row r="538" spans="6:6" x14ac:dyDescent="0.35">
      <c r="F538" s="27" t="str">
        <f t="shared" si="8"/>
        <v/>
      </c>
    </row>
    <row r="539" spans="6:6" x14ac:dyDescent="0.35">
      <c r="F539" s="27" t="str">
        <f t="shared" si="8"/>
        <v/>
      </c>
    </row>
    <row r="540" spans="6:6" x14ac:dyDescent="0.35">
      <c r="F540" s="27" t="str">
        <f t="shared" si="8"/>
        <v/>
      </c>
    </row>
    <row r="541" spans="6:6" x14ac:dyDescent="0.35">
      <c r="F541" s="27" t="str">
        <f t="shared" si="8"/>
        <v/>
      </c>
    </row>
    <row r="542" spans="6:6" x14ac:dyDescent="0.35">
      <c r="F542" s="27" t="str">
        <f t="shared" si="8"/>
        <v/>
      </c>
    </row>
    <row r="543" spans="6:6" x14ac:dyDescent="0.35">
      <c r="F543" s="27" t="str">
        <f t="shared" si="8"/>
        <v/>
      </c>
    </row>
    <row r="544" spans="6:6" x14ac:dyDescent="0.35">
      <c r="F544" s="27" t="str">
        <f t="shared" si="8"/>
        <v/>
      </c>
    </row>
    <row r="545" spans="6:6" x14ac:dyDescent="0.35">
      <c r="F545" s="27" t="str">
        <f t="shared" si="8"/>
        <v/>
      </c>
    </row>
    <row r="546" spans="6:6" x14ac:dyDescent="0.35">
      <c r="F546" s="27" t="str">
        <f t="shared" si="8"/>
        <v/>
      </c>
    </row>
    <row r="547" spans="6:6" x14ac:dyDescent="0.35">
      <c r="F547" s="27" t="str">
        <f t="shared" si="8"/>
        <v/>
      </c>
    </row>
    <row r="548" spans="6:6" x14ac:dyDescent="0.35">
      <c r="F548" s="27" t="str">
        <f t="shared" si="8"/>
        <v/>
      </c>
    </row>
    <row r="549" spans="6:6" x14ac:dyDescent="0.35">
      <c r="F549" s="27" t="str">
        <f t="shared" si="8"/>
        <v/>
      </c>
    </row>
    <row r="550" spans="6:6" x14ac:dyDescent="0.35">
      <c r="F550" s="27" t="str">
        <f t="shared" si="8"/>
        <v/>
      </c>
    </row>
    <row r="551" spans="6:6" x14ac:dyDescent="0.35">
      <c r="F551" s="27" t="str">
        <f t="shared" si="8"/>
        <v/>
      </c>
    </row>
    <row r="552" spans="6:6" x14ac:dyDescent="0.35">
      <c r="F552" s="27" t="str">
        <f t="shared" si="8"/>
        <v/>
      </c>
    </row>
    <row r="553" spans="6:6" x14ac:dyDescent="0.35">
      <c r="F553" s="27" t="str">
        <f t="shared" si="8"/>
        <v/>
      </c>
    </row>
    <row r="554" spans="6:6" x14ac:dyDescent="0.35">
      <c r="F554" s="27" t="str">
        <f t="shared" si="8"/>
        <v/>
      </c>
    </row>
    <row r="555" spans="6:6" x14ac:dyDescent="0.35">
      <c r="F555" s="27" t="str">
        <f t="shared" si="8"/>
        <v/>
      </c>
    </row>
    <row r="556" spans="6:6" x14ac:dyDescent="0.35">
      <c r="F556" s="27" t="str">
        <f t="shared" si="8"/>
        <v/>
      </c>
    </row>
    <row r="557" spans="6:6" x14ac:dyDescent="0.35">
      <c r="F557" s="27" t="str">
        <f t="shared" si="8"/>
        <v/>
      </c>
    </row>
    <row r="558" spans="6:6" x14ac:dyDescent="0.35">
      <c r="F558" s="27" t="str">
        <f t="shared" si="8"/>
        <v/>
      </c>
    </row>
    <row r="559" spans="6:6" x14ac:dyDescent="0.35">
      <c r="F559" s="27" t="str">
        <f t="shared" si="8"/>
        <v/>
      </c>
    </row>
    <row r="560" spans="6:6" x14ac:dyDescent="0.35">
      <c r="F560" s="27" t="str">
        <f t="shared" si="8"/>
        <v/>
      </c>
    </row>
    <row r="561" spans="6:6" x14ac:dyDescent="0.35">
      <c r="F561" s="27" t="str">
        <f t="shared" si="8"/>
        <v/>
      </c>
    </row>
    <row r="562" spans="6:6" x14ac:dyDescent="0.35">
      <c r="F562" s="27" t="str">
        <f t="shared" si="8"/>
        <v/>
      </c>
    </row>
    <row r="563" spans="6:6" x14ac:dyDescent="0.35">
      <c r="F563" s="27" t="str">
        <f t="shared" si="8"/>
        <v/>
      </c>
    </row>
    <row r="564" spans="6:6" x14ac:dyDescent="0.35">
      <c r="F564" s="27" t="str">
        <f t="shared" si="8"/>
        <v/>
      </c>
    </row>
    <row r="565" spans="6:6" x14ac:dyDescent="0.35">
      <c r="F565" s="27" t="str">
        <f t="shared" si="8"/>
        <v/>
      </c>
    </row>
    <row r="566" spans="6:6" x14ac:dyDescent="0.35">
      <c r="F566" s="27" t="str">
        <f t="shared" si="8"/>
        <v/>
      </c>
    </row>
    <row r="567" spans="6:6" x14ac:dyDescent="0.35">
      <c r="F567" s="27" t="str">
        <f t="shared" si="8"/>
        <v/>
      </c>
    </row>
    <row r="568" spans="6:6" x14ac:dyDescent="0.35">
      <c r="F568" s="27" t="str">
        <f t="shared" si="8"/>
        <v/>
      </c>
    </row>
    <row r="569" spans="6:6" x14ac:dyDescent="0.35">
      <c r="F569" s="27" t="str">
        <f t="shared" si="8"/>
        <v/>
      </c>
    </row>
    <row r="570" spans="6:6" x14ac:dyDescent="0.35">
      <c r="F570" s="27" t="str">
        <f t="shared" si="8"/>
        <v/>
      </c>
    </row>
    <row r="571" spans="6:6" x14ac:dyDescent="0.35">
      <c r="F571" s="27" t="str">
        <f t="shared" si="8"/>
        <v/>
      </c>
    </row>
    <row r="572" spans="6:6" x14ac:dyDescent="0.35">
      <c r="F572" s="27" t="str">
        <f t="shared" si="8"/>
        <v/>
      </c>
    </row>
    <row r="573" spans="6:6" x14ac:dyDescent="0.35">
      <c r="F573" s="27" t="str">
        <f t="shared" si="8"/>
        <v/>
      </c>
    </row>
    <row r="574" spans="6:6" x14ac:dyDescent="0.35">
      <c r="F574" s="27" t="str">
        <f t="shared" si="8"/>
        <v/>
      </c>
    </row>
    <row r="575" spans="6:6" x14ac:dyDescent="0.35">
      <c r="F575" s="27" t="str">
        <f t="shared" si="8"/>
        <v/>
      </c>
    </row>
    <row r="576" spans="6:6" x14ac:dyDescent="0.35">
      <c r="F576" s="27" t="str">
        <f t="shared" si="8"/>
        <v/>
      </c>
    </row>
    <row r="577" spans="6:6" x14ac:dyDescent="0.35">
      <c r="F577" s="27" t="str">
        <f t="shared" si="8"/>
        <v/>
      </c>
    </row>
    <row r="578" spans="6:6" x14ac:dyDescent="0.35">
      <c r="F578" s="27" t="str">
        <f t="shared" si="8"/>
        <v/>
      </c>
    </row>
    <row r="579" spans="6:6" x14ac:dyDescent="0.35">
      <c r="F579" s="27" t="str">
        <f t="shared" si="8"/>
        <v/>
      </c>
    </row>
    <row r="580" spans="6:6" x14ac:dyDescent="0.35">
      <c r="F580" s="27" t="str">
        <f t="shared" si="8"/>
        <v/>
      </c>
    </row>
    <row r="581" spans="6:6" x14ac:dyDescent="0.35">
      <c r="F581" s="27" t="str">
        <f t="shared" si="8"/>
        <v/>
      </c>
    </row>
    <row r="582" spans="6:6" x14ac:dyDescent="0.35">
      <c r="F582" s="27" t="str">
        <f t="shared" si="8"/>
        <v/>
      </c>
    </row>
    <row r="583" spans="6:6" x14ac:dyDescent="0.35">
      <c r="F583" s="27" t="str">
        <f t="shared" si="8"/>
        <v/>
      </c>
    </row>
    <row r="584" spans="6:6" x14ac:dyDescent="0.35">
      <c r="F584" s="27" t="str">
        <f t="shared" si="8"/>
        <v/>
      </c>
    </row>
    <row r="585" spans="6:6" x14ac:dyDescent="0.35">
      <c r="F585" s="27" t="str">
        <f t="shared" si="8"/>
        <v/>
      </c>
    </row>
    <row r="586" spans="6:6" x14ac:dyDescent="0.35">
      <c r="F586" s="27" t="str">
        <f t="shared" ref="F586:F649" si="9">IFERROR(E586/D586-1,"")</f>
        <v/>
      </c>
    </row>
    <row r="587" spans="6:6" x14ac:dyDescent="0.35">
      <c r="F587" s="27" t="str">
        <f t="shared" si="9"/>
        <v/>
      </c>
    </row>
    <row r="588" spans="6:6" x14ac:dyDescent="0.35">
      <c r="F588" s="27" t="str">
        <f t="shared" si="9"/>
        <v/>
      </c>
    </row>
    <row r="589" spans="6:6" x14ac:dyDescent="0.35">
      <c r="F589" s="27" t="str">
        <f t="shared" si="9"/>
        <v/>
      </c>
    </row>
    <row r="590" spans="6:6" x14ac:dyDescent="0.35">
      <c r="F590" s="27" t="str">
        <f t="shared" si="9"/>
        <v/>
      </c>
    </row>
    <row r="591" spans="6:6" x14ac:dyDescent="0.35">
      <c r="F591" s="27" t="str">
        <f t="shared" si="9"/>
        <v/>
      </c>
    </row>
    <row r="592" spans="6:6" x14ac:dyDescent="0.35">
      <c r="F592" s="27" t="str">
        <f t="shared" si="9"/>
        <v/>
      </c>
    </row>
    <row r="593" spans="6:6" x14ac:dyDescent="0.35">
      <c r="F593" s="27" t="str">
        <f t="shared" si="9"/>
        <v/>
      </c>
    </row>
    <row r="594" spans="6:6" x14ac:dyDescent="0.35">
      <c r="F594" s="27" t="str">
        <f t="shared" si="9"/>
        <v/>
      </c>
    </row>
    <row r="595" spans="6:6" x14ac:dyDescent="0.35">
      <c r="F595" s="27" t="str">
        <f t="shared" si="9"/>
        <v/>
      </c>
    </row>
    <row r="596" spans="6:6" x14ac:dyDescent="0.35">
      <c r="F596" s="27" t="str">
        <f t="shared" si="9"/>
        <v/>
      </c>
    </row>
    <row r="597" spans="6:6" x14ac:dyDescent="0.35">
      <c r="F597" s="27" t="str">
        <f t="shared" si="9"/>
        <v/>
      </c>
    </row>
    <row r="598" spans="6:6" x14ac:dyDescent="0.35">
      <c r="F598" s="27" t="str">
        <f t="shared" si="9"/>
        <v/>
      </c>
    </row>
    <row r="599" spans="6:6" x14ac:dyDescent="0.35">
      <c r="F599" s="27" t="str">
        <f t="shared" si="9"/>
        <v/>
      </c>
    </row>
    <row r="600" spans="6:6" x14ac:dyDescent="0.35">
      <c r="F600" s="27" t="str">
        <f t="shared" si="9"/>
        <v/>
      </c>
    </row>
    <row r="601" spans="6:6" x14ac:dyDescent="0.35">
      <c r="F601" s="27" t="str">
        <f t="shared" si="9"/>
        <v/>
      </c>
    </row>
    <row r="602" spans="6:6" x14ac:dyDescent="0.35">
      <c r="F602" s="27" t="str">
        <f t="shared" si="9"/>
        <v/>
      </c>
    </row>
    <row r="603" spans="6:6" x14ac:dyDescent="0.35">
      <c r="F603" s="27" t="str">
        <f t="shared" si="9"/>
        <v/>
      </c>
    </row>
    <row r="604" spans="6:6" x14ac:dyDescent="0.35">
      <c r="F604" s="27" t="str">
        <f t="shared" si="9"/>
        <v/>
      </c>
    </row>
    <row r="605" spans="6:6" x14ac:dyDescent="0.35">
      <c r="F605" s="27" t="str">
        <f t="shared" si="9"/>
        <v/>
      </c>
    </row>
    <row r="606" spans="6:6" x14ac:dyDescent="0.35">
      <c r="F606" s="27" t="str">
        <f t="shared" si="9"/>
        <v/>
      </c>
    </row>
    <row r="607" spans="6:6" x14ac:dyDescent="0.35">
      <c r="F607" s="27" t="str">
        <f t="shared" si="9"/>
        <v/>
      </c>
    </row>
    <row r="608" spans="6:6" x14ac:dyDescent="0.35">
      <c r="F608" s="27" t="str">
        <f t="shared" si="9"/>
        <v/>
      </c>
    </row>
    <row r="609" spans="6:6" x14ac:dyDescent="0.35">
      <c r="F609" s="27" t="str">
        <f t="shared" si="9"/>
        <v/>
      </c>
    </row>
    <row r="610" spans="6:6" x14ac:dyDescent="0.35">
      <c r="F610" s="27" t="str">
        <f t="shared" si="9"/>
        <v/>
      </c>
    </row>
    <row r="611" spans="6:6" x14ac:dyDescent="0.35">
      <c r="F611" s="27" t="str">
        <f t="shared" si="9"/>
        <v/>
      </c>
    </row>
    <row r="612" spans="6:6" x14ac:dyDescent="0.35">
      <c r="F612" s="27" t="str">
        <f t="shared" si="9"/>
        <v/>
      </c>
    </row>
    <row r="613" spans="6:6" x14ac:dyDescent="0.35">
      <c r="F613" s="27" t="str">
        <f t="shared" si="9"/>
        <v/>
      </c>
    </row>
    <row r="614" spans="6:6" x14ac:dyDescent="0.35">
      <c r="F614" s="27" t="str">
        <f t="shared" si="9"/>
        <v/>
      </c>
    </row>
    <row r="615" spans="6:6" x14ac:dyDescent="0.35">
      <c r="F615" s="27" t="str">
        <f t="shared" si="9"/>
        <v/>
      </c>
    </row>
    <row r="616" spans="6:6" x14ac:dyDescent="0.35">
      <c r="F616" s="27" t="str">
        <f t="shared" si="9"/>
        <v/>
      </c>
    </row>
    <row r="617" spans="6:6" x14ac:dyDescent="0.35">
      <c r="F617" s="27" t="str">
        <f t="shared" si="9"/>
        <v/>
      </c>
    </row>
    <row r="618" spans="6:6" x14ac:dyDescent="0.35">
      <c r="F618" s="27" t="str">
        <f t="shared" si="9"/>
        <v/>
      </c>
    </row>
    <row r="619" spans="6:6" x14ac:dyDescent="0.35">
      <c r="F619" s="27" t="str">
        <f t="shared" si="9"/>
        <v/>
      </c>
    </row>
    <row r="620" spans="6:6" x14ac:dyDescent="0.35">
      <c r="F620" s="27" t="str">
        <f t="shared" si="9"/>
        <v/>
      </c>
    </row>
    <row r="621" spans="6:6" x14ac:dyDescent="0.35">
      <c r="F621" s="27" t="str">
        <f t="shared" si="9"/>
        <v/>
      </c>
    </row>
    <row r="622" spans="6:6" x14ac:dyDescent="0.35">
      <c r="F622" s="27" t="str">
        <f t="shared" si="9"/>
        <v/>
      </c>
    </row>
    <row r="623" spans="6:6" x14ac:dyDescent="0.35">
      <c r="F623" s="27" t="str">
        <f t="shared" si="9"/>
        <v/>
      </c>
    </row>
    <row r="624" spans="6:6" x14ac:dyDescent="0.35">
      <c r="F624" s="27" t="str">
        <f t="shared" si="9"/>
        <v/>
      </c>
    </row>
    <row r="625" spans="6:6" x14ac:dyDescent="0.35">
      <c r="F625" s="27" t="str">
        <f t="shared" si="9"/>
        <v/>
      </c>
    </row>
    <row r="626" spans="6:6" x14ac:dyDescent="0.35">
      <c r="F626" s="27" t="str">
        <f t="shared" si="9"/>
        <v/>
      </c>
    </row>
    <row r="627" spans="6:6" x14ac:dyDescent="0.35">
      <c r="F627" s="27" t="str">
        <f t="shared" si="9"/>
        <v/>
      </c>
    </row>
    <row r="628" spans="6:6" x14ac:dyDescent="0.35">
      <c r="F628" s="27" t="str">
        <f t="shared" si="9"/>
        <v/>
      </c>
    </row>
    <row r="629" spans="6:6" x14ac:dyDescent="0.35">
      <c r="F629" s="27" t="str">
        <f t="shared" si="9"/>
        <v/>
      </c>
    </row>
    <row r="630" spans="6:6" x14ac:dyDescent="0.35">
      <c r="F630" s="27" t="str">
        <f t="shared" si="9"/>
        <v/>
      </c>
    </row>
    <row r="631" spans="6:6" x14ac:dyDescent="0.35">
      <c r="F631" s="27" t="str">
        <f t="shared" si="9"/>
        <v/>
      </c>
    </row>
    <row r="632" spans="6:6" x14ac:dyDescent="0.35">
      <c r="F632" s="27" t="str">
        <f t="shared" si="9"/>
        <v/>
      </c>
    </row>
    <row r="633" spans="6:6" x14ac:dyDescent="0.35">
      <c r="F633" s="27" t="str">
        <f t="shared" si="9"/>
        <v/>
      </c>
    </row>
    <row r="634" spans="6:6" x14ac:dyDescent="0.35">
      <c r="F634" s="27" t="str">
        <f t="shared" si="9"/>
        <v/>
      </c>
    </row>
    <row r="635" spans="6:6" x14ac:dyDescent="0.35">
      <c r="F635" s="27" t="str">
        <f t="shared" si="9"/>
        <v/>
      </c>
    </row>
    <row r="636" spans="6:6" x14ac:dyDescent="0.35">
      <c r="F636" s="27" t="str">
        <f t="shared" si="9"/>
        <v/>
      </c>
    </row>
    <row r="637" spans="6:6" x14ac:dyDescent="0.35">
      <c r="F637" s="27" t="str">
        <f t="shared" si="9"/>
        <v/>
      </c>
    </row>
    <row r="638" spans="6:6" x14ac:dyDescent="0.35">
      <c r="F638" s="27" t="str">
        <f t="shared" si="9"/>
        <v/>
      </c>
    </row>
    <row r="639" spans="6:6" x14ac:dyDescent="0.35">
      <c r="F639" s="27" t="str">
        <f t="shared" si="9"/>
        <v/>
      </c>
    </row>
    <row r="640" spans="6:6" x14ac:dyDescent="0.35">
      <c r="F640" s="27" t="str">
        <f t="shared" si="9"/>
        <v/>
      </c>
    </row>
    <row r="641" spans="6:6" x14ac:dyDescent="0.35">
      <c r="F641" s="27" t="str">
        <f t="shared" si="9"/>
        <v/>
      </c>
    </row>
    <row r="642" spans="6:6" x14ac:dyDescent="0.35">
      <c r="F642" s="27" t="str">
        <f t="shared" si="9"/>
        <v/>
      </c>
    </row>
    <row r="643" spans="6:6" x14ac:dyDescent="0.35">
      <c r="F643" s="27" t="str">
        <f t="shared" si="9"/>
        <v/>
      </c>
    </row>
    <row r="644" spans="6:6" x14ac:dyDescent="0.35">
      <c r="F644" s="27" t="str">
        <f t="shared" si="9"/>
        <v/>
      </c>
    </row>
    <row r="645" spans="6:6" x14ac:dyDescent="0.35">
      <c r="F645" s="27" t="str">
        <f t="shared" si="9"/>
        <v/>
      </c>
    </row>
    <row r="646" spans="6:6" x14ac:dyDescent="0.35">
      <c r="F646" s="27" t="str">
        <f t="shared" si="9"/>
        <v/>
      </c>
    </row>
    <row r="647" spans="6:6" x14ac:dyDescent="0.35">
      <c r="F647" s="27" t="str">
        <f t="shared" si="9"/>
        <v/>
      </c>
    </row>
    <row r="648" spans="6:6" x14ac:dyDescent="0.35">
      <c r="F648" s="27" t="str">
        <f t="shared" si="9"/>
        <v/>
      </c>
    </row>
    <row r="649" spans="6:6" x14ac:dyDescent="0.35">
      <c r="F649" s="27" t="str">
        <f t="shared" si="9"/>
        <v/>
      </c>
    </row>
    <row r="650" spans="6:6" x14ac:dyDescent="0.35">
      <c r="F650" s="27" t="str">
        <f t="shared" ref="F650:F713" si="10">IFERROR(E650/D650-1,"")</f>
        <v/>
      </c>
    </row>
    <row r="651" spans="6:6" x14ac:dyDescent="0.35">
      <c r="F651" s="27" t="str">
        <f t="shared" si="10"/>
        <v/>
      </c>
    </row>
    <row r="652" spans="6:6" x14ac:dyDescent="0.35">
      <c r="F652" s="27" t="str">
        <f t="shared" si="10"/>
        <v/>
      </c>
    </row>
    <row r="653" spans="6:6" x14ac:dyDescent="0.35">
      <c r="F653" s="27" t="str">
        <f t="shared" si="10"/>
        <v/>
      </c>
    </row>
    <row r="654" spans="6:6" x14ac:dyDescent="0.35">
      <c r="F654" s="27" t="str">
        <f t="shared" si="10"/>
        <v/>
      </c>
    </row>
    <row r="655" spans="6:6" x14ac:dyDescent="0.35">
      <c r="F655" s="27" t="str">
        <f t="shared" si="10"/>
        <v/>
      </c>
    </row>
    <row r="656" spans="6:6" x14ac:dyDescent="0.35">
      <c r="F656" s="27" t="str">
        <f t="shared" si="10"/>
        <v/>
      </c>
    </row>
    <row r="657" spans="6:6" x14ac:dyDescent="0.35">
      <c r="F657" s="27" t="str">
        <f t="shared" si="10"/>
        <v/>
      </c>
    </row>
    <row r="658" spans="6:6" x14ac:dyDescent="0.35">
      <c r="F658" s="27" t="str">
        <f t="shared" si="10"/>
        <v/>
      </c>
    </row>
    <row r="659" spans="6:6" x14ac:dyDescent="0.35">
      <c r="F659" s="27" t="str">
        <f t="shared" si="10"/>
        <v/>
      </c>
    </row>
    <row r="660" spans="6:6" x14ac:dyDescent="0.35">
      <c r="F660" s="27" t="str">
        <f t="shared" si="10"/>
        <v/>
      </c>
    </row>
    <row r="661" spans="6:6" x14ac:dyDescent="0.35">
      <c r="F661" s="27" t="str">
        <f t="shared" si="10"/>
        <v/>
      </c>
    </row>
    <row r="662" spans="6:6" x14ac:dyDescent="0.35">
      <c r="F662" s="27" t="str">
        <f t="shared" si="10"/>
        <v/>
      </c>
    </row>
    <row r="663" spans="6:6" x14ac:dyDescent="0.35">
      <c r="F663" s="27" t="str">
        <f t="shared" si="10"/>
        <v/>
      </c>
    </row>
    <row r="664" spans="6:6" x14ac:dyDescent="0.35">
      <c r="F664" s="27" t="str">
        <f t="shared" si="10"/>
        <v/>
      </c>
    </row>
    <row r="665" spans="6:6" x14ac:dyDescent="0.35">
      <c r="F665" s="27" t="str">
        <f t="shared" si="10"/>
        <v/>
      </c>
    </row>
    <row r="666" spans="6:6" x14ac:dyDescent="0.35">
      <c r="F666" s="27" t="str">
        <f t="shared" si="10"/>
        <v/>
      </c>
    </row>
    <row r="667" spans="6:6" x14ac:dyDescent="0.35">
      <c r="F667" s="27" t="str">
        <f t="shared" si="10"/>
        <v/>
      </c>
    </row>
    <row r="668" spans="6:6" x14ac:dyDescent="0.35">
      <c r="F668" s="27" t="str">
        <f t="shared" si="10"/>
        <v/>
      </c>
    </row>
    <row r="669" spans="6:6" x14ac:dyDescent="0.35">
      <c r="F669" s="27" t="str">
        <f t="shared" si="10"/>
        <v/>
      </c>
    </row>
    <row r="670" spans="6:6" x14ac:dyDescent="0.35">
      <c r="F670" s="27" t="str">
        <f t="shared" si="10"/>
        <v/>
      </c>
    </row>
    <row r="671" spans="6:6" x14ac:dyDescent="0.35">
      <c r="F671" s="27" t="str">
        <f t="shared" si="10"/>
        <v/>
      </c>
    </row>
    <row r="672" spans="6:6" x14ac:dyDescent="0.35">
      <c r="F672" s="27" t="str">
        <f t="shared" si="10"/>
        <v/>
      </c>
    </row>
    <row r="673" spans="6:6" x14ac:dyDescent="0.35">
      <c r="F673" s="27" t="str">
        <f t="shared" si="10"/>
        <v/>
      </c>
    </row>
    <row r="674" spans="6:6" x14ac:dyDescent="0.35">
      <c r="F674" s="27" t="str">
        <f t="shared" si="10"/>
        <v/>
      </c>
    </row>
    <row r="675" spans="6:6" x14ac:dyDescent="0.35">
      <c r="F675" s="27" t="str">
        <f t="shared" si="10"/>
        <v/>
      </c>
    </row>
    <row r="676" spans="6:6" x14ac:dyDescent="0.35">
      <c r="F676" s="27" t="str">
        <f t="shared" si="10"/>
        <v/>
      </c>
    </row>
    <row r="677" spans="6:6" x14ac:dyDescent="0.35">
      <c r="F677" s="27" t="str">
        <f t="shared" si="10"/>
        <v/>
      </c>
    </row>
    <row r="678" spans="6:6" x14ac:dyDescent="0.35">
      <c r="F678" s="27" t="str">
        <f t="shared" si="10"/>
        <v/>
      </c>
    </row>
    <row r="679" spans="6:6" x14ac:dyDescent="0.35">
      <c r="F679" s="27" t="str">
        <f t="shared" si="10"/>
        <v/>
      </c>
    </row>
    <row r="680" spans="6:6" x14ac:dyDescent="0.35">
      <c r="F680" s="27" t="str">
        <f t="shared" si="10"/>
        <v/>
      </c>
    </row>
    <row r="681" spans="6:6" x14ac:dyDescent="0.35">
      <c r="F681" s="27" t="str">
        <f t="shared" si="10"/>
        <v/>
      </c>
    </row>
    <row r="682" spans="6:6" x14ac:dyDescent="0.35">
      <c r="F682" s="27" t="str">
        <f t="shared" si="10"/>
        <v/>
      </c>
    </row>
    <row r="683" spans="6:6" x14ac:dyDescent="0.35">
      <c r="F683" s="27" t="str">
        <f t="shared" si="10"/>
        <v/>
      </c>
    </row>
    <row r="684" spans="6:6" x14ac:dyDescent="0.35">
      <c r="F684" s="27" t="str">
        <f t="shared" si="10"/>
        <v/>
      </c>
    </row>
    <row r="685" spans="6:6" x14ac:dyDescent="0.35">
      <c r="F685" s="27" t="str">
        <f t="shared" si="10"/>
        <v/>
      </c>
    </row>
    <row r="686" spans="6:6" x14ac:dyDescent="0.35">
      <c r="F686" s="27" t="str">
        <f t="shared" si="10"/>
        <v/>
      </c>
    </row>
    <row r="687" spans="6:6" x14ac:dyDescent="0.35">
      <c r="F687" s="27" t="str">
        <f t="shared" si="10"/>
        <v/>
      </c>
    </row>
    <row r="688" spans="6:6" x14ac:dyDescent="0.35">
      <c r="F688" s="27" t="str">
        <f t="shared" si="10"/>
        <v/>
      </c>
    </row>
    <row r="689" spans="6:6" x14ac:dyDescent="0.35">
      <c r="F689" s="27" t="str">
        <f t="shared" si="10"/>
        <v/>
      </c>
    </row>
    <row r="690" spans="6:6" x14ac:dyDescent="0.35">
      <c r="F690" s="27" t="str">
        <f t="shared" si="10"/>
        <v/>
      </c>
    </row>
    <row r="691" spans="6:6" x14ac:dyDescent="0.35">
      <c r="F691" s="27" t="str">
        <f t="shared" si="10"/>
        <v/>
      </c>
    </row>
    <row r="692" spans="6:6" x14ac:dyDescent="0.35">
      <c r="F692" s="27" t="str">
        <f t="shared" si="10"/>
        <v/>
      </c>
    </row>
    <row r="693" spans="6:6" x14ac:dyDescent="0.35">
      <c r="F693" s="27" t="str">
        <f t="shared" si="10"/>
        <v/>
      </c>
    </row>
    <row r="694" spans="6:6" x14ac:dyDescent="0.35">
      <c r="F694" s="27" t="str">
        <f t="shared" si="10"/>
        <v/>
      </c>
    </row>
    <row r="695" spans="6:6" x14ac:dyDescent="0.35">
      <c r="F695" s="27" t="str">
        <f t="shared" si="10"/>
        <v/>
      </c>
    </row>
    <row r="696" spans="6:6" x14ac:dyDescent="0.35">
      <c r="F696" s="27" t="str">
        <f t="shared" si="10"/>
        <v/>
      </c>
    </row>
    <row r="697" spans="6:6" x14ac:dyDescent="0.35">
      <c r="F697" s="27" t="str">
        <f t="shared" si="10"/>
        <v/>
      </c>
    </row>
    <row r="698" spans="6:6" x14ac:dyDescent="0.35">
      <c r="F698" s="27" t="str">
        <f t="shared" si="10"/>
        <v/>
      </c>
    </row>
    <row r="699" spans="6:6" x14ac:dyDescent="0.35">
      <c r="F699" s="27" t="str">
        <f t="shared" si="10"/>
        <v/>
      </c>
    </row>
    <row r="700" spans="6:6" x14ac:dyDescent="0.35">
      <c r="F700" s="27" t="str">
        <f t="shared" si="10"/>
        <v/>
      </c>
    </row>
    <row r="701" spans="6:6" x14ac:dyDescent="0.35">
      <c r="F701" s="27" t="str">
        <f t="shared" si="10"/>
        <v/>
      </c>
    </row>
    <row r="702" spans="6:6" x14ac:dyDescent="0.35">
      <c r="F702" s="27" t="str">
        <f t="shared" si="10"/>
        <v/>
      </c>
    </row>
    <row r="703" spans="6:6" x14ac:dyDescent="0.35">
      <c r="F703" s="27" t="str">
        <f t="shared" si="10"/>
        <v/>
      </c>
    </row>
    <row r="704" spans="6:6" x14ac:dyDescent="0.35">
      <c r="F704" s="27" t="str">
        <f t="shared" si="10"/>
        <v/>
      </c>
    </row>
    <row r="705" spans="6:6" x14ac:dyDescent="0.35">
      <c r="F705" s="27" t="str">
        <f t="shared" si="10"/>
        <v/>
      </c>
    </row>
    <row r="706" spans="6:6" x14ac:dyDescent="0.35">
      <c r="F706" s="27" t="str">
        <f t="shared" si="10"/>
        <v/>
      </c>
    </row>
    <row r="707" spans="6:6" x14ac:dyDescent="0.35">
      <c r="F707" s="27" t="str">
        <f t="shared" si="10"/>
        <v/>
      </c>
    </row>
    <row r="708" spans="6:6" x14ac:dyDescent="0.35">
      <c r="F708" s="27" t="str">
        <f t="shared" si="10"/>
        <v/>
      </c>
    </row>
    <row r="709" spans="6:6" x14ac:dyDescent="0.35">
      <c r="F709" s="27" t="str">
        <f t="shared" si="10"/>
        <v/>
      </c>
    </row>
    <row r="710" spans="6:6" x14ac:dyDescent="0.35">
      <c r="F710" s="27" t="str">
        <f t="shared" si="10"/>
        <v/>
      </c>
    </row>
    <row r="711" spans="6:6" x14ac:dyDescent="0.35">
      <c r="F711" s="27" t="str">
        <f t="shared" si="10"/>
        <v/>
      </c>
    </row>
    <row r="712" spans="6:6" x14ac:dyDescent="0.35">
      <c r="F712" s="27" t="str">
        <f t="shared" si="10"/>
        <v/>
      </c>
    </row>
    <row r="713" spans="6:6" x14ac:dyDescent="0.35">
      <c r="F713" s="27" t="str">
        <f t="shared" si="10"/>
        <v/>
      </c>
    </row>
    <row r="714" spans="6:6" x14ac:dyDescent="0.35">
      <c r="F714" s="27" t="str">
        <f t="shared" ref="F714:F777" si="11">IFERROR(E714/D714-1,"")</f>
        <v/>
      </c>
    </row>
    <row r="715" spans="6:6" x14ac:dyDescent="0.35">
      <c r="F715" s="27" t="str">
        <f t="shared" si="11"/>
        <v/>
      </c>
    </row>
    <row r="716" spans="6:6" x14ac:dyDescent="0.35">
      <c r="F716" s="27" t="str">
        <f t="shared" si="11"/>
        <v/>
      </c>
    </row>
    <row r="717" spans="6:6" x14ac:dyDescent="0.35">
      <c r="F717" s="27" t="str">
        <f t="shared" si="11"/>
        <v/>
      </c>
    </row>
    <row r="718" spans="6:6" x14ac:dyDescent="0.35">
      <c r="F718" s="27" t="str">
        <f t="shared" si="11"/>
        <v/>
      </c>
    </row>
    <row r="719" spans="6:6" x14ac:dyDescent="0.35">
      <c r="F719" s="27" t="str">
        <f t="shared" si="11"/>
        <v/>
      </c>
    </row>
    <row r="720" spans="6:6" x14ac:dyDescent="0.35">
      <c r="F720" s="27" t="str">
        <f t="shared" si="11"/>
        <v/>
      </c>
    </row>
    <row r="721" spans="6:6" x14ac:dyDescent="0.35">
      <c r="F721" s="27" t="str">
        <f t="shared" si="11"/>
        <v/>
      </c>
    </row>
    <row r="722" spans="6:6" x14ac:dyDescent="0.35">
      <c r="F722" s="27" t="str">
        <f t="shared" si="11"/>
        <v/>
      </c>
    </row>
    <row r="723" spans="6:6" x14ac:dyDescent="0.35">
      <c r="F723" s="27" t="str">
        <f t="shared" si="11"/>
        <v/>
      </c>
    </row>
    <row r="724" spans="6:6" x14ac:dyDescent="0.35">
      <c r="F724" s="27" t="str">
        <f t="shared" si="11"/>
        <v/>
      </c>
    </row>
    <row r="725" spans="6:6" x14ac:dyDescent="0.35">
      <c r="F725" s="27" t="str">
        <f t="shared" si="11"/>
        <v/>
      </c>
    </row>
    <row r="726" spans="6:6" x14ac:dyDescent="0.35">
      <c r="F726" s="27" t="str">
        <f t="shared" si="11"/>
        <v/>
      </c>
    </row>
    <row r="727" spans="6:6" x14ac:dyDescent="0.35">
      <c r="F727" s="27" t="str">
        <f t="shared" si="11"/>
        <v/>
      </c>
    </row>
    <row r="728" spans="6:6" x14ac:dyDescent="0.35">
      <c r="F728" s="27" t="str">
        <f t="shared" si="11"/>
        <v/>
      </c>
    </row>
    <row r="729" spans="6:6" x14ac:dyDescent="0.35">
      <c r="F729" s="27" t="str">
        <f t="shared" si="11"/>
        <v/>
      </c>
    </row>
    <row r="730" spans="6:6" x14ac:dyDescent="0.35">
      <c r="F730" s="27" t="str">
        <f t="shared" si="11"/>
        <v/>
      </c>
    </row>
    <row r="731" spans="6:6" x14ac:dyDescent="0.35">
      <c r="F731" s="27" t="str">
        <f t="shared" si="11"/>
        <v/>
      </c>
    </row>
    <row r="732" spans="6:6" x14ac:dyDescent="0.35">
      <c r="F732" s="27" t="str">
        <f t="shared" si="11"/>
        <v/>
      </c>
    </row>
    <row r="733" spans="6:6" x14ac:dyDescent="0.35">
      <c r="F733" s="27" t="str">
        <f t="shared" si="11"/>
        <v/>
      </c>
    </row>
    <row r="734" spans="6:6" x14ac:dyDescent="0.35">
      <c r="F734" s="27" t="str">
        <f t="shared" si="11"/>
        <v/>
      </c>
    </row>
    <row r="735" spans="6:6" x14ac:dyDescent="0.35">
      <c r="F735" s="27" t="str">
        <f t="shared" si="11"/>
        <v/>
      </c>
    </row>
    <row r="736" spans="6:6" x14ac:dyDescent="0.35">
      <c r="F736" s="27" t="str">
        <f t="shared" si="11"/>
        <v/>
      </c>
    </row>
    <row r="737" spans="6:6" x14ac:dyDescent="0.35">
      <c r="F737" s="27" t="str">
        <f t="shared" si="11"/>
        <v/>
      </c>
    </row>
    <row r="738" spans="6:6" x14ac:dyDescent="0.35">
      <c r="F738" s="27" t="str">
        <f t="shared" si="11"/>
        <v/>
      </c>
    </row>
    <row r="739" spans="6:6" x14ac:dyDescent="0.35">
      <c r="F739" s="27" t="str">
        <f t="shared" si="11"/>
        <v/>
      </c>
    </row>
    <row r="740" spans="6:6" x14ac:dyDescent="0.35">
      <c r="F740" s="27" t="str">
        <f t="shared" si="11"/>
        <v/>
      </c>
    </row>
    <row r="741" spans="6:6" x14ac:dyDescent="0.35">
      <c r="F741" s="27" t="str">
        <f t="shared" si="11"/>
        <v/>
      </c>
    </row>
    <row r="742" spans="6:6" x14ac:dyDescent="0.35">
      <c r="F742" s="27" t="str">
        <f t="shared" si="11"/>
        <v/>
      </c>
    </row>
    <row r="743" spans="6:6" x14ac:dyDescent="0.35">
      <c r="F743" s="27" t="str">
        <f t="shared" si="11"/>
        <v/>
      </c>
    </row>
    <row r="744" spans="6:6" x14ac:dyDescent="0.35">
      <c r="F744" s="27" t="str">
        <f t="shared" si="11"/>
        <v/>
      </c>
    </row>
    <row r="745" spans="6:6" x14ac:dyDescent="0.35">
      <c r="F745" s="27" t="str">
        <f t="shared" si="11"/>
        <v/>
      </c>
    </row>
    <row r="746" spans="6:6" x14ac:dyDescent="0.35">
      <c r="F746" s="27" t="str">
        <f t="shared" si="11"/>
        <v/>
      </c>
    </row>
    <row r="747" spans="6:6" x14ac:dyDescent="0.35">
      <c r="F747" s="27" t="str">
        <f t="shared" si="11"/>
        <v/>
      </c>
    </row>
    <row r="748" spans="6:6" x14ac:dyDescent="0.35">
      <c r="F748" s="27" t="str">
        <f t="shared" si="11"/>
        <v/>
      </c>
    </row>
    <row r="749" spans="6:6" x14ac:dyDescent="0.35">
      <c r="F749" s="27" t="str">
        <f t="shared" si="11"/>
        <v/>
      </c>
    </row>
    <row r="750" spans="6:6" x14ac:dyDescent="0.35">
      <c r="F750" s="27" t="str">
        <f t="shared" si="11"/>
        <v/>
      </c>
    </row>
    <row r="751" spans="6:6" x14ac:dyDescent="0.35">
      <c r="F751" s="27" t="str">
        <f t="shared" si="11"/>
        <v/>
      </c>
    </row>
    <row r="752" spans="6:6" x14ac:dyDescent="0.35">
      <c r="F752" s="27" t="str">
        <f t="shared" si="11"/>
        <v/>
      </c>
    </row>
    <row r="753" spans="6:6" x14ac:dyDescent="0.35">
      <c r="F753" s="27" t="str">
        <f t="shared" si="11"/>
        <v/>
      </c>
    </row>
    <row r="754" spans="6:6" x14ac:dyDescent="0.35">
      <c r="F754" s="27" t="str">
        <f t="shared" si="11"/>
        <v/>
      </c>
    </row>
    <row r="755" spans="6:6" x14ac:dyDescent="0.35">
      <c r="F755" s="27" t="str">
        <f t="shared" si="11"/>
        <v/>
      </c>
    </row>
    <row r="756" spans="6:6" x14ac:dyDescent="0.35">
      <c r="F756" s="27" t="str">
        <f t="shared" si="11"/>
        <v/>
      </c>
    </row>
    <row r="757" spans="6:6" x14ac:dyDescent="0.35">
      <c r="F757" s="27" t="str">
        <f t="shared" si="11"/>
        <v/>
      </c>
    </row>
    <row r="758" spans="6:6" x14ac:dyDescent="0.35">
      <c r="F758" s="27" t="str">
        <f t="shared" si="11"/>
        <v/>
      </c>
    </row>
    <row r="759" spans="6:6" x14ac:dyDescent="0.35">
      <c r="F759" s="27" t="str">
        <f t="shared" si="11"/>
        <v/>
      </c>
    </row>
    <row r="760" spans="6:6" x14ac:dyDescent="0.35">
      <c r="F760" s="27" t="str">
        <f t="shared" si="11"/>
        <v/>
      </c>
    </row>
    <row r="761" spans="6:6" x14ac:dyDescent="0.35">
      <c r="F761" s="27" t="str">
        <f t="shared" si="11"/>
        <v/>
      </c>
    </row>
    <row r="762" spans="6:6" x14ac:dyDescent="0.35">
      <c r="F762" s="27" t="str">
        <f t="shared" si="11"/>
        <v/>
      </c>
    </row>
    <row r="763" spans="6:6" x14ac:dyDescent="0.35">
      <c r="F763" s="27" t="str">
        <f t="shared" si="11"/>
        <v/>
      </c>
    </row>
    <row r="764" spans="6:6" x14ac:dyDescent="0.35">
      <c r="F764" s="27" t="str">
        <f t="shared" si="11"/>
        <v/>
      </c>
    </row>
    <row r="765" spans="6:6" x14ac:dyDescent="0.35">
      <c r="F765" s="27" t="str">
        <f t="shared" si="11"/>
        <v/>
      </c>
    </row>
    <row r="766" spans="6:6" x14ac:dyDescent="0.35">
      <c r="F766" s="27" t="str">
        <f t="shared" si="11"/>
        <v/>
      </c>
    </row>
    <row r="767" spans="6:6" x14ac:dyDescent="0.35">
      <c r="F767" s="27" t="str">
        <f t="shared" si="11"/>
        <v/>
      </c>
    </row>
    <row r="768" spans="6:6" x14ac:dyDescent="0.35">
      <c r="F768" s="27" t="str">
        <f t="shared" si="11"/>
        <v/>
      </c>
    </row>
    <row r="769" spans="6:6" x14ac:dyDescent="0.35">
      <c r="F769" s="27" t="str">
        <f t="shared" si="11"/>
        <v/>
      </c>
    </row>
    <row r="770" spans="6:6" x14ac:dyDescent="0.35">
      <c r="F770" s="27" t="str">
        <f t="shared" si="11"/>
        <v/>
      </c>
    </row>
    <row r="771" spans="6:6" x14ac:dyDescent="0.35">
      <c r="F771" s="27" t="str">
        <f t="shared" si="11"/>
        <v/>
      </c>
    </row>
    <row r="772" spans="6:6" x14ac:dyDescent="0.35">
      <c r="F772" s="27" t="str">
        <f t="shared" si="11"/>
        <v/>
      </c>
    </row>
    <row r="773" spans="6:6" x14ac:dyDescent="0.35">
      <c r="F773" s="27" t="str">
        <f t="shared" si="11"/>
        <v/>
      </c>
    </row>
    <row r="774" spans="6:6" x14ac:dyDescent="0.35">
      <c r="F774" s="27" t="str">
        <f t="shared" si="11"/>
        <v/>
      </c>
    </row>
    <row r="775" spans="6:6" x14ac:dyDescent="0.35">
      <c r="F775" s="27" t="str">
        <f t="shared" si="11"/>
        <v/>
      </c>
    </row>
    <row r="776" spans="6:6" x14ac:dyDescent="0.35">
      <c r="F776" s="27" t="str">
        <f t="shared" si="11"/>
        <v/>
      </c>
    </row>
    <row r="777" spans="6:6" x14ac:dyDescent="0.35">
      <c r="F777" s="27" t="str">
        <f t="shared" si="11"/>
        <v/>
      </c>
    </row>
    <row r="778" spans="6:6" x14ac:dyDescent="0.35">
      <c r="F778" s="27" t="str">
        <f t="shared" ref="F778:F841" si="12">IFERROR(E778/D778-1,"")</f>
        <v/>
      </c>
    </row>
    <row r="779" spans="6:6" x14ac:dyDescent="0.35">
      <c r="F779" s="27" t="str">
        <f t="shared" si="12"/>
        <v/>
      </c>
    </row>
    <row r="780" spans="6:6" x14ac:dyDescent="0.35">
      <c r="F780" s="27" t="str">
        <f t="shared" si="12"/>
        <v/>
      </c>
    </row>
    <row r="781" spans="6:6" x14ac:dyDescent="0.35">
      <c r="F781" s="27" t="str">
        <f t="shared" si="12"/>
        <v/>
      </c>
    </row>
    <row r="782" spans="6:6" x14ac:dyDescent="0.35">
      <c r="F782" s="27" t="str">
        <f t="shared" si="12"/>
        <v/>
      </c>
    </row>
    <row r="783" spans="6:6" x14ac:dyDescent="0.35">
      <c r="F783" s="27" t="str">
        <f t="shared" si="12"/>
        <v/>
      </c>
    </row>
    <row r="784" spans="6:6" x14ac:dyDescent="0.35">
      <c r="F784" s="27" t="str">
        <f t="shared" si="12"/>
        <v/>
      </c>
    </row>
    <row r="785" spans="6:6" x14ac:dyDescent="0.35">
      <c r="F785" s="27" t="str">
        <f t="shared" si="12"/>
        <v/>
      </c>
    </row>
    <row r="786" spans="6:6" x14ac:dyDescent="0.35">
      <c r="F786" s="27" t="str">
        <f t="shared" si="12"/>
        <v/>
      </c>
    </row>
    <row r="787" spans="6:6" x14ac:dyDescent="0.35">
      <c r="F787" s="27" t="str">
        <f t="shared" si="12"/>
        <v/>
      </c>
    </row>
    <row r="788" spans="6:6" x14ac:dyDescent="0.35">
      <c r="F788" s="27" t="str">
        <f t="shared" si="12"/>
        <v/>
      </c>
    </row>
    <row r="789" spans="6:6" x14ac:dyDescent="0.35">
      <c r="F789" s="27" t="str">
        <f t="shared" si="12"/>
        <v/>
      </c>
    </row>
    <row r="790" spans="6:6" x14ac:dyDescent="0.35">
      <c r="F790" s="27" t="str">
        <f t="shared" si="12"/>
        <v/>
      </c>
    </row>
    <row r="791" spans="6:6" x14ac:dyDescent="0.35">
      <c r="F791" s="27" t="str">
        <f t="shared" si="12"/>
        <v/>
      </c>
    </row>
    <row r="792" spans="6:6" x14ac:dyDescent="0.35">
      <c r="F792" s="27" t="str">
        <f t="shared" si="12"/>
        <v/>
      </c>
    </row>
    <row r="793" spans="6:6" x14ac:dyDescent="0.35">
      <c r="F793" s="27" t="str">
        <f t="shared" si="12"/>
        <v/>
      </c>
    </row>
    <row r="794" spans="6:6" x14ac:dyDescent="0.35">
      <c r="F794" s="27" t="str">
        <f t="shared" si="12"/>
        <v/>
      </c>
    </row>
    <row r="795" spans="6:6" x14ac:dyDescent="0.35">
      <c r="F795" s="27" t="str">
        <f t="shared" si="12"/>
        <v/>
      </c>
    </row>
    <row r="796" spans="6:6" x14ac:dyDescent="0.35">
      <c r="F796" s="27" t="str">
        <f t="shared" si="12"/>
        <v/>
      </c>
    </row>
    <row r="797" spans="6:6" x14ac:dyDescent="0.35">
      <c r="F797" s="27" t="str">
        <f t="shared" si="12"/>
        <v/>
      </c>
    </row>
    <row r="798" spans="6:6" x14ac:dyDescent="0.35">
      <c r="F798" s="27" t="str">
        <f t="shared" si="12"/>
        <v/>
      </c>
    </row>
    <row r="799" spans="6:6" x14ac:dyDescent="0.35">
      <c r="F799" s="27" t="str">
        <f t="shared" si="12"/>
        <v/>
      </c>
    </row>
    <row r="800" spans="6:6" x14ac:dyDescent="0.35">
      <c r="F800" s="27" t="str">
        <f t="shared" si="12"/>
        <v/>
      </c>
    </row>
    <row r="801" spans="6:6" x14ac:dyDescent="0.35">
      <c r="F801" s="27" t="str">
        <f t="shared" si="12"/>
        <v/>
      </c>
    </row>
    <row r="802" spans="6:6" x14ac:dyDescent="0.35">
      <c r="F802" s="27" t="str">
        <f t="shared" si="12"/>
        <v/>
      </c>
    </row>
    <row r="803" spans="6:6" x14ac:dyDescent="0.35">
      <c r="F803" s="27" t="str">
        <f t="shared" si="12"/>
        <v/>
      </c>
    </row>
    <row r="804" spans="6:6" x14ac:dyDescent="0.35">
      <c r="F804" s="27" t="str">
        <f t="shared" si="12"/>
        <v/>
      </c>
    </row>
    <row r="805" spans="6:6" x14ac:dyDescent="0.35">
      <c r="F805" s="27" t="str">
        <f t="shared" si="12"/>
        <v/>
      </c>
    </row>
    <row r="806" spans="6:6" x14ac:dyDescent="0.35">
      <c r="F806" s="27" t="str">
        <f t="shared" si="12"/>
        <v/>
      </c>
    </row>
    <row r="807" spans="6:6" x14ac:dyDescent="0.35">
      <c r="F807" s="27" t="str">
        <f t="shared" si="12"/>
        <v/>
      </c>
    </row>
    <row r="808" spans="6:6" x14ac:dyDescent="0.35">
      <c r="F808" s="27" t="str">
        <f t="shared" si="12"/>
        <v/>
      </c>
    </row>
    <row r="809" spans="6:6" x14ac:dyDescent="0.35">
      <c r="F809" s="27" t="str">
        <f t="shared" si="12"/>
        <v/>
      </c>
    </row>
    <row r="810" spans="6:6" x14ac:dyDescent="0.35">
      <c r="F810" s="27" t="str">
        <f t="shared" si="12"/>
        <v/>
      </c>
    </row>
    <row r="811" spans="6:6" x14ac:dyDescent="0.35">
      <c r="F811" s="27" t="str">
        <f t="shared" si="12"/>
        <v/>
      </c>
    </row>
    <row r="812" spans="6:6" x14ac:dyDescent="0.35">
      <c r="F812" s="27" t="str">
        <f t="shared" si="12"/>
        <v/>
      </c>
    </row>
    <row r="813" spans="6:6" x14ac:dyDescent="0.35">
      <c r="F813" s="27" t="str">
        <f t="shared" si="12"/>
        <v/>
      </c>
    </row>
    <row r="814" spans="6:6" x14ac:dyDescent="0.35">
      <c r="F814" s="27" t="str">
        <f t="shared" si="12"/>
        <v/>
      </c>
    </row>
    <row r="815" spans="6:6" x14ac:dyDescent="0.35">
      <c r="F815" s="27" t="str">
        <f t="shared" si="12"/>
        <v/>
      </c>
    </row>
    <row r="816" spans="6:6" x14ac:dyDescent="0.35">
      <c r="F816" s="27" t="str">
        <f t="shared" si="12"/>
        <v/>
      </c>
    </row>
    <row r="817" spans="6:6" x14ac:dyDescent="0.35">
      <c r="F817" s="27" t="str">
        <f t="shared" si="12"/>
        <v/>
      </c>
    </row>
    <row r="818" spans="6:6" x14ac:dyDescent="0.35">
      <c r="F818" s="27" t="str">
        <f t="shared" si="12"/>
        <v/>
      </c>
    </row>
    <row r="819" spans="6:6" x14ac:dyDescent="0.35">
      <c r="F819" s="27" t="str">
        <f t="shared" si="12"/>
        <v/>
      </c>
    </row>
    <row r="820" spans="6:6" x14ac:dyDescent="0.35">
      <c r="F820" s="27" t="str">
        <f t="shared" si="12"/>
        <v/>
      </c>
    </row>
    <row r="821" spans="6:6" x14ac:dyDescent="0.35">
      <c r="F821" s="27" t="str">
        <f t="shared" si="12"/>
        <v/>
      </c>
    </row>
    <row r="822" spans="6:6" x14ac:dyDescent="0.35">
      <c r="F822" s="27" t="str">
        <f t="shared" si="12"/>
        <v/>
      </c>
    </row>
    <row r="823" spans="6:6" x14ac:dyDescent="0.35">
      <c r="F823" s="27" t="str">
        <f t="shared" si="12"/>
        <v/>
      </c>
    </row>
    <row r="824" spans="6:6" x14ac:dyDescent="0.35">
      <c r="F824" s="27" t="str">
        <f t="shared" si="12"/>
        <v/>
      </c>
    </row>
    <row r="825" spans="6:6" x14ac:dyDescent="0.35">
      <c r="F825" s="27" t="str">
        <f t="shared" si="12"/>
        <v/>
      </c>
    </row>
    <row r="826" spans="6:6" x14ac:dyDescent="0.35">
      <c r="F826" s="27" t="str">
        <f t="shared" si="12"/>
        <v/>
      </c>
    </row>
    <row r="827" spans="6:6" x14ac:dyDescent="0.35">
      <c r="F827" s="27" t="str">
        <f t="shared" si="12"/>
        <v/>
      </c>
    </row>
    <row r="828" spans="6:6" x14ac:dyDescent="0.35">
      <c r="F828" s="27" t="str">
        <f t="shared" si="12"/>
        <v/>
      </c>
    </row>
    <row r="829" spans="6:6" x14ac:dyDescent="0.35">
      <c r="F829" s="27" t="str">
        <f t="shared" si="12"/>
        <v/>
      </c>
    </row>
    <row r="830" spans="6:6" x14ac:dyDescent="0.35">
      <c r="F830" s="27" t="str">
        <f t="shared" si="12"/>
        <v/>
      </c>
    </row>
    <row r="831" spans="6:6" x14ac:dyDescent="0.35">
      <c r="F831" s="27" t="str">
        <f t="shared" si="12"/>
        <v/>
      </c>
    </row>
    <row r="832" spans="6:6" x14ac:dyDescent="0.35">
      <c r="F832" s="27" t="str">
        <f t="shared" si="12"/>
        <v/>
      </c>
    </row>
    <row r="833" spans="6:6" x14ac:dyDescent="0.35">
      <c r="F833" s="27" t="str">
        <f t="shared" si="12"/>
        <v/>
      </c>
    </row>
    <row r="834" spans="6:6" x14ac:dyDescent="0.35">
      <c r="F834" s="27" t="str">
        <f t="shared" si="12"/>
        <v/>
      </c>
    </row>
    <row r="835" spans="6:6" x14ac:dyDescent="0.35">
      <c r="F835" s="27" t="str">
        <f t="shared" si="12"/>
        <v/>
      </c>
    </row>
    <row r="836" spans="6:6" x14ac:dyDescent="0.35">
      <c r="F836" s="27" t="str">
        <f t="shared" si="12"/>
        <v/>
      </c>
    </row>
    <row r="837" spans="6:6" x14ac:dyDescent="0.35">
      <c r="F837" s="27" t="str">
        <f t="shared" si="12"/>
        <v/>
      </c>
    </row>
    <row r="838" spans="6:6" x14ac:dyDescent="0.35">
      <c r="F838" s="27" t="str">
        <f t="shared" si="12"/>
        <v/>
      </c>
    </row>
    <row r="839" spans="6:6" x14ac:dyDescent="0.35">
      <c r="F839" s="27" t="str">
        <f t="shared" si="12"/>
        <v/>
      </c>
    </row>
    <row r="840" spans="6:6" x14ac:dyDescent="0.35">
      <c r="F840" s="27" t="str">
        <f t="shared" si="12"/>
        <v/>
      </c>
    </row>
    <row r="841" spans="6:6" x14ac:dyDescent="0.35">
      <c r="F841" s="27" t="str">
        <f t="shared" si="12"/>
        <v/>
      </c>
    </row>
    <row r="842" spans="6:6" x14ac:dyDescent="0.35">
      <c r="F842" s="27" t="str">
        <f t="shared" ref="F842:F846" si="13">IFERROR(E842/D842-1,"")</f>
        <v/>
      </c>
    </row>
    <row r="843" spans="6:6" x14ac:dyDescent="0.35">
      <c r="F843" s="27" t="str">
        <f t="shared" si="13"/>
        <v/>
      </c>
    </row>
    <row r="844" spans="6:6" x14ac:dyDescent="0.35">
      <c r="F844" s="27" t="str">
        <f t="shared" si="13"/>
        <v/>
      </c>
    </row>
    <row r="845" spans="6:6" x14ac:dyDescent="0.35">
      <c r="F845" s="27" t="str">
        <f t="shared" si="13"/>
        <v/>
      </c>
    </row>
    <row r="846" spans="6:6" x14ac:dyDescent="0.35">
      <c r="F846" s="27" t="str">
        <f t="shared" si="13"/>
        <v/>
      </c>
    </row>
    <row r="847" spans="6:6" x14ac:dyDescent="0.35">
      <c r="F847" s="26" t="str">
        <f t="shared" ref="F847:F906" si="14">IFERROR(E847/D847,"")</f>
        <v/>
      </c>
    </row>
    <row r="848" spans="6:6" x14ac:dyDescent="0.35">
      <c r="F848" s="26" t="str">
        <f t="shared" si="14"/>
        <v/>
      </c>
    </row>
    <row r="849" spans="6:6" x14ac:dyDescent="0.35">
      <c r="F849" s="26" t="str">
        <f t="shared" si="14"/>
        <v/>
      </c>
    </row>
    <row r="850" spans="6:6" x14ac:dyDescent="0.35">
      <c r="F850" s="26" t="str">
        <f t="shared" si="14"/>
        <v/>
      </c>
    </row>
    <row r="851" spans="6:6" x14ac:dyDescent="0.35">
      <c r="F851" s="26" t="str">
        <f t="shared" si="14"/>
        <v/>
      </c>
    </row>
    <row r="852" spans="6:6" x14ac:dyDescent="0.35">
      <c r="F852" s="26" t="str">
        <f t="shared" si="14"/>
        <v/>
      </c>
    </row>
    <row r="853" spans="6:6" x14ac:dyDescent="0.35">
      <c r="F853" s="26" t="str">
        <f t="shared" si="14"/>
        <v/>
      </c>
    </row>
    <row r="854" spans="6:6" x14ac:dyDescent="0.35">
      <c r="F854" s="26" t="str">
        <f t="shared" si="14"/>
        <v/>
      </c>
    </row>
    <row r="855" spans="6:6" x14ac:dyDescent="0.35">
      <c r="F855" s="26" t="str">
        <f t="shared" si="14"/>
        <v/>
      </c>
    </row>
    <row r="856" spans="6:6" x14ac:dyDescent="0.35">
      <c r="F856" s="26" t="str">
        <f t="shared" si="14"/>
        <v/>
      </c>
    </row>
    <row r="857" spans="6:6" x14ac:dyDescent="0.35">
      <c r="F857" s="26" t="str">
        <f t="shared" si="14"/>
        <v/>
      </c>
    </row>
    <row r="858" spans="6:6" x14ac:dyDescent="0.35">
      <c r="F858" s="26" t="str">
        <f t="shared" si="14"/>
        <v/>
      </c>
    </row>
    <row r="859" spans="6:6" x14ac:dyDescent="0.35">
      <c r="F859" s="26" t="str">
        <f t="shared" si="14"/>
        <v/>
      </c>
    </row>
    <row r="860" spans="6:6" x14ac:dyDescent="0.35">
      <c r="F860" s="26" t="str">
        <f t="shared" si="14"/>
        <v/>
      </c>
    </row>
    <row r="861" spans="6:6" x14ac:dyDescent="0.35">
      <c r="F861" s="26" t="str">
        <f t="shared" si="14"/>
        <v/>
      </c>
    </row>
    <row r="862" spans="6:6" x14ac:dyDescent="0.35">
      <c r="F862" s="26" t="str">
        <f t="shared" si="14"/>
        <v/>
      </c>
    </row>
    <row r="863" spans="6:6" x14ac:dyDescent="0.35">
      <c r="F863" s="26" t="str">
        <f t="shared" si="14"/>
        <v/>
      </c>
    </row>
    <row r="864" spans="6:6" x14ac:dyDescent="0.35">
      <c r="F864" s="26" t="str">
        <f t="shared" si="14"/>
        <v/>
      </c>
    </row>
    <row r="865" spans="6:6" x14ac:dyDescent="0.35">
      <c r="F865" s="26" t="str">
        <f t="shared" si="14"/>
        <v/>
      </c>
    </row>
    <row r="866" spans="6:6" x14ac:dyDescent="0.35">
      <c r="F866" s="26" t="str">
        <f t="shared" si="14"/>
        <v/>
      </c>
    </row>
    <row r="867" spans="6:6" x14ac:dyDescent="0.35">
      <c r="F867" s="26" t="str">
        <f t="shared" si="14"/>
        <v/>
      </c>
    </row>
    <row r="868" spans="6:6" x14ac:dyDescent="0.35">
      <c r="F868" s="26" t="str">
        <f t="shared" si="14"/>
        <v/>
      </c>
    </row>
    <row r="869" spans="6:6" x14ac:dyDescent="0.35">
      <c r="F869" s="26" t="str">
        <f t="shared" si="14"/>
        <v/>
      </c>
    </row>
    <row r="870" spans="6:6" x14ac:dyDescent="0.35">
      <c r="F870" s="26" t="str">
        <f t="shared" si="14"/>
        <v/>
      </c>
    </row>
    <row r="871" spans="6:6" x14ac:dyDescent="0.35">
      <c r="F871" s="26" t="str">
        <f t="shared" si="14"/>
        <v/>
      </c>
    </row>
    <row r="872" spans="6:6" x14ac:dyDescent="0.35">
      <c r="F872" s="26" t="str">
        <f t="shared" si="14"/>
        <v/>
      </c>
    </row>
    <row r="873" spans="6:6" x14ac:dyDescent="0.35">
      <c r="F873" s="26" t="str">
        <f t="shared" si="14"/>
        <v/>
      </c>
    </row>
    <row r="874" spans="6:6" x14ac:dyDescent="0.35">
      <c r="F874" s="26" t="str">
        <f t="shared" si="14"/>
        <v/>
      </c>
    </row>
    <row r="875" spans="6:6" x14ac:dyDescent="0.35">
      <c r="F875" s="26" t="str">
        <f t="shared" si="14"/>
        <v/>
      </c>
    </row>
    <row r="876" spans="6:6" x14ac:dyDescent="0.35">
      <c r="F876" s="26" t="str">
        <f t="shared" si="14"/>
        <v/>
      </c>
    </row>
    <row r="877" spans="6:6" x14ac:dyDescent="0.35">
      <c r="F877" s="26" t="str">
        <f t="shared" si="14"/>
        <v/>
      </c>
    </row>
    <row r="878" spans="6:6" x14ac:dyDescent="0.35">
      <c r="F878" s="26" t="str">
        <f t="shared" si="14"/>
        <v/>
      </c>
    </row>
    <row r="879" spans="6:6" x14ac:dyDescent="0.35">
      <c r="F879" s="26" t="str">
        <f t="shared" si="14"/>
        <v/>
      </c>
    </row>
    <row r="880" spans="6:6" x14ac:dyDescent="0.35">
      <c r="F880" s="26" t="str">
        <f t="shared" si="14"/>
        <v/>
      </c>
    </row>
    <row r="881" spans="6:6" x14ac:dyDescent="0.35">
      <c r="F881" s="26" t="str">
        <f t="shared" si="14"/>
        <v/>
      </c>
    </row>
    <row r="882" spans="6:6" x14ac:dyDescent="0.35">
      <c r="F882" s="26" t="str">
        <f t="shared" si="14"/>
        <v/>
      </c>
    </row>
    <row r="883" spans="6:6" x14ac:dyDescent="0.35">
      <c r="F883" s="26" t="str">
        <f t="shared" si="14"/>
        <v/>
      </c>
    </row>
    <row r="884" spans="6:6" x14ac:dyDescent="0.35">
      <c r="F884" s="26" t="str">
        <f t="shared" si="14"/>
        <v/>
      </c>
    </row>
    <row r="885" spans="6:6" x14ac:dyDescent="0.35">
      <c r="F885" s="26" t="str">
        <f t="shared" si="14"/>
        <v/>
      </c>
    </row>
    <row r="886" spans="6:6" x14ac:dyDescent="0.35">
      <c r="F886" s="26" t="str">
        <f t="shared" si="14"/>
        <v/>
      </c>
    </row>
    <row r="887" spans="6:6" x14ac:dyDescent="0.35">
      <c r="F887" s="26" t="str">
        <f t="shared" si="14"/>
        <v/>
      </c>
    </row>
    <row r="888" spans="6:6" x14ac:dyDescent="0.35">
      <c r="F888" s="26" t="str">
        <f t="shared" si="14"/>
        <v/>
      </c>
    </row>
    <row r="889" spans="6:6" x14ac:dyDescent="0.35">
      <c r="F889" s="26" t="str">
        <f t="shared" si="14"/>
        <v/>
      </c>
    </row>
    <row r="890" spans="6:6" x14ac:dyDescent="0.35">
      <c r="F890" s="26" t="str">
        <f t="shared" si="14"/>
        <v/>
      </c>
    </row>
    <row r="891" spans="6:6" x14ac:dyDescent="0.35">
      <c r="F891" s="26" t="str">
        <f t="shared" si="14"/>
        <v/>
      </c>
    </row>
    <row r="892" spans="6:6" x14ac:dyDescent="0.35">
      <c r="F892" s="26" t="str">
        <f t="shared" si="14"/>
        <v/>
      </c>
    </row>
    <row r="893" spans="6:6" x14ac:dyDescent="0.35">
      <c r="F893" s="26" t="str">
        <f t="shared" si="14"/>
        <v/>
      </c>
    </row>
    <row r="894" spans="6:6" x14ac:dyDescent="0.35">
      <c r="F894" s="26" t="str">
        <f t="shared" si="14"/>
        <v/>
      </c>
    </row>
    <row r="895" spans="6:6" x14ac:dyDescent="0.35">
      <c r="F895" s="26" t="str">
        <f t="shared" si="14"/>
        <v/>
      </c>
    </row>
    <row r="896" spans="6:6" x14ac:dyDescent="0.35">
      <c r="F896" s="26" t="str">
        <f t="shared" si="14"/>
        <v/>
      </c>
    </row>
    <row r="897" spans="6:6" x14ac:dyDescent="0.35">
      <c r="F897" s="26" t="str">
        <f t="shared" si="14"/>
        <v/>
      </c>
    </row>
    <row r="898" spans="6:6" x14ac:dyDescent="0.35">
      <c r="F898" s="26" t="str">
        <f t="shared" si="14"/>
        <v/>
      </c>
    </row>
    <row r="899" spans="6:6" x14ac:dyDescent="0.35">
      <c r="F899" s="26" t="str">
        <f t="shared" si="14"/>
        <v/>
      </c>
    </row>
    <row r="900" spans="6:6" x14ac:dyDescent="0.35">
      <c r="F900" s="26" t="str">
        <f t="shared" si="14"/>
        <v/>
      </c>
    </row>
    <row r="901" spans="6:6" x14ac:dyDescent="0.35">
      <c r="F901" s="26" t="str">
        <f t="shared" si="14"/>
        <v/>
      </c>
    </row>
    <row r="902" spans="6:6" x14ac:dyDescent="0.35">
      <c r="F902" s="26" t="str">
        <f t="shared" si="14"/>
        <v/>
      </c>
    </row>
    <row r="903" spans="6:6" x14ac:dyDescent="0.35">
      <c r="F903" s="26" t="str">
        <f t="shared" si="14"/>
        <v/>
      </c>
    </row>
    <row r="904" spans="6:6" x14ac:dyDescent="0.35">
      <c r="F904" s="26" t="str">
        <f t="shared" si="14"/>
        <v/>
      </c>
    </row>
    <row r="905" spans="6:6" x14ac:dyDescent="0.35">
      <c r="F905" s="26" t="str">
        <f t="shared" si="14"/>
        <v/>
      </c>
    </row>
    <row r="906" spans="6:6" x14ac:dyDescent="0.35">
      <c r="F906" s="26" t="str">
        <f t="shared" si="14"/>
        <v/>
      </c>
    </row>
    <row r="907" spans="6:6" x14ac:dyDescent="0.35">
      <c r="F907" s="26" t="str">
        <f t="shared" ref="F907:F940" si="15">IFERROR(E907/D907,"")</f>
        <v/>
      </c>
    </row>
    <row r="908" spans="6:6" x14ac:dyDescent="0.35">
      <c r="F908" s="26" t="str">
        <f t="shared" si="15"/>
        <v/>
      </c>
    </row>
    <row r="909" spans="6:6" x14ac:dyDescent="0.35">
      <c r="F909" s="26" t="str">
        <f t="shared" si="15"/>
        <v/>
      </c>
    </row>
    <row r="910" spans="6:6" x14ac:dyDescent="0.35">
      <c r="F910" s="26" t="str">
        <f t="shared" si="15"/>
        <v/>
      </c>
    </row>
    <row r="911" spans="6:6" x14ac:dyDescent="0.35">
      <c r="F911" s="26" t="str">
        <f t="shared" si="15"/>
        <v/>
      </c>
    </row>
    <row r="912" spans="6:6" x14ac:dyDescent="0.35">
      <c r="F912" s="26" t="str">
        <f t="shared" si="15"/>
        <v/>
      </c>
    </row>
    <row r="913" spans="6:6" x14ac:dyDescent="0.35">
      <c r="F913" s="26" t="str">
        <f t="shared" si="15"/>
        <v/>
      </c>
    </row>
    <row r="914" spans="6:6" x14ac:dyDescent="0.35">
      <c r="F914" s="26" t="str">
        <f t="shared" si="15"/>
        <v/>
      </c>
    </row>
    <row r="915" spans="6:6" x14ac:dyDescent="0.35">
      <c r="F915" s="26" t="str">
        <f t="shared" si="15"/>
        <v/>
      </c>
    </row>
    <row r="916" spans="6:6" x14ac:dyDescent="0.35">
      <c r="F916" s="26" t="str">
        <f t="shared" si="15"/>
        <v/>
      </c>
    </row>
    <row r="917" spans="6:6" x14ac:dyDescent="0.35">
      <c r="F917" s="26" t="str">
        <f t="shared" si="15"/>
        <v/>
      </c>
    </row>
    <row r="918" spans="6:6" x14ac:dyDescent="0.35">
      <c r="F918" s="26" t="str">
        <f t="shared" si="15"/>
        <v/>
      </c>
    </row>
    <row r="919" spans="6:6" x14ac:dyDescent="0.35">
      <c r="F919" s="26" t="str">
        <f t="shared" si="15"/>
        <v/>
      </c>
    </row>
    <row r="920" spans="6:6" x14ac:dyDescent="0.35">
      <c r="F920" s="26" t="str">
        <f t="shared" si="15"/>
        <v/>
      </c>
    </row>
    <row r="921" spans="6:6" x14ac:dyDescent="0.35">
      <c r="F921" s="26" t="str">
        <f t="shared" si="15"/>
        <v/>
      </c>
    </row>
    <row r="922" spans="6:6" x14ac:dyDescent="0.35">
      <c r="F922" s="26" t="str">
        <f t="shared" si="15"/>
        <v/>
      </c>
    </row>
    <row r="923" spans="6:6" x14ac:dyDescent="0.35">
      <c r="F923" s="26" t="str">
        <f t="shared" si="15"/>
        <v/>
      </c>
    </row>
    <row r="924" spans="6:6" x14ac:dyDescent="0.35">
      <c r="F924" s="26" t="str">
        <f t="shared" si="15"/>
        <v/>
      </c>
    </row>
    <row r="925" spans="6:6" x14ac:dyDescent="0.35">
      <c r="F925" s="26" t="str">
        <f t="shared" si="15"/>
        <v/>
      </c>
    </row>
    <row r="926" spans="6:6" x14ac:dyDescent="0.35">
      <c r="F926" s="26" t="str">
        <f t="shared" si="15"/>
        <v/>
      </c>
    </row>
    <row r="927" spans="6:6" x14ac:dyDescent="0.35">
      <c r="F927" s="26" t="str">
        <f t="shared" si="15"/>
        <v/>
      </c>
    </row>
    <row r="928" spans="6:6" x14ac:dyDescent="0.35">
      <c r="F928" s="26" t="str">
        <f t="shared" si="15"/>
        <v/>
      </c>
    </row>
    <row r="929" spans="6:6" x14ac:dyDescent="0.35">
      <c r="F929" s="26" t="str">
        <f t="shared" si="15"/>
        <v/>
      </c>
    </row>
    <row r="930" spans="6:6" x14ac:dyDescent="0.35">
      <c r="F930" s="26" t="str">
        <f t="shared" si="15"/>
        <v/>
      </c>
    </row>
    <row r="931" spans="6:6" x14ac:dyDescent="0.35">
      <c r="F931" s="26" t="str">
        <f t="shared" si="15"/>
        <v/>
      </c>
    </row>
    <row r="932" spans="6:6" x14ac:dyDescent="0.35">
      <c r="F932" s="26" t="str">
        <f t="shared" si="15"/>
        <v/>
      </c>
    </row>
    <row r="933" spans="6:6" x14ac:dyDescent="0.35">
      <c r="F933" s="26" t="str">
        <f t="shared" si="15"/>
        <v/>
      </c>
    </row>
    <row r="934" spans="6:6" x14ac:dyDescent="0.35">
      <c r="F934" s="26" t="str">
        <f t="shared" si="15"/>
        <v/>
      </c>
    </row>
    <row r="935" spans="6:6" x14ac:dyDescent="0.35">
      <c r="F935" s="26" t="str">
        <f t="shared" si="15"/>
        <v/>
      </c>
    </row>
    <row r="936" spans="6:6" x14ac:dyDescent="0.35">
      <c r="F936" s="26" t="str">
        <f t="shared" si="15"/>
        <v/>
      </c>
    </row>
    <row r="937" spans="6:6" x14ac:dyDescent="0.35">
      <c r="F937" s="26" t="str">
        <f t="shared" si="15"/>
        <v/>
      </c>
    </row>
    <row r="938" spans="6:6" x14ac:dyDescent="0.35">
      <c r="F938" s="26" t="str">
        <f t="shared" si="15"/>
        <v/>
      </c>
    </row>
    <row r="939" spans="6:6" x14ac:dyDescent="0.35">
      <c r="F939" s="26" t="str">
        <f t="shared" si="15"/>
        <v/>
      </c>
    </row>
    <row r="940" spans="6:6" x14ac:dyDescent="0.35">
      <c r="F940" s="26" t="str">
        <f t="shared" si="15"/>
        <v/>
      </c>
    </row>
  </sheetData>
  <conditionalFormatting pivot="1" sqref="C9:E11">
    <cfRule type="colorScale" priority="6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C12:E12">
    <cfRule type="colorScale" priority="5">
      <colorScale>
        <cfvo type="min"/>
        <cfvo type="percentile" val="50"/>
        <cfvo type="max"/>
        <color rgb="FFF8696B"/>
        <color rgb="FFFFEB84"/>
        <color theme="0" tint="-4.9989318521683403E-2"/>
      </colorScale>
    </cfRule>
  </conditionalFormatting>
  <conditionalFormatting pivot="1" sqref="C12:E12">
    <cfRule type="colorScale" priority="4">
      <colorScale>
        <cfvo type="min"/>
        <cfvo type="percentile" val="50"/>
        <cfvo type="max"/>
        <color theme="7" tint="-0.249977111117893"/>
        <color rgb="FFFFEB84"/>
        <color theme="0" tint="-4.9989318521683403E-2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sqref="F9:F84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{BDA5F270-F93D-4479-A4BD-BC103A5A07C7}</x14:id>
        </ext>
      </extLst>
    </cfRule>
  </conditionalFormatting>
  <conditionalFormatting sqref="C12:F1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DA5F270-F93D-4479-A4BD-BC103A5A07C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F9:F846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3C05B5-18EE-4F00-BC58-F6F2474072ED}">
  <sheetPr>
    <pageSetUpPr fitToPage="1"/>
  </sheetPr>
  <dimension ref="A1:O60"/>
  <sheetViews>
    <sheetView showGridLines="0" tabSelected="1" zoomScaleNormal="100" workbookViewId="0">
      <selection activeCell="C17" sqref="C17"/>
    </sheetView>
  </sheetViews>
  <sheetFormatPr defaultRowHeight="14.5" x14ac:dyDescent="0.35"/>
  <cols>
    <col min="2" max="2" width="16.36328125" customWidth="1"/>
    <col min="3" max="5" width="12.54296875" customWidth="1"/>
    <col min="6" max="6" width="9.36328125" bestFit="1" customWidth="1"/>
    <col min="8" max="8" width="8.7265625" customWidth="1"/>
  </cols>
  <sheetData>
    <row r="1" spans="1:15" x14ac:dyDescent="0.35">
      <c r="B1" s="3" t="s">
        <v>72</v>
      </c>
    </row>
    <row r="2" spans="1:15" x14ac:dyDescent="0.35">
      <c r="B2" s="30" t="s">
        <v>2</v>
      </c>
      <c r="C2" s="31" t="s" vm="2">
        <v>1</v>
      </c>
    </row>
    <row r="3" spans="1:15" x14ac:dyDescent="0.35">
      <c r="B3" s="30" t="s">
        <v>0</v>
      </c>
      <c r="C3" s="31" t="s" vm="1">
        <v>1</v>
      </c>
      <c r="E3" s="3" t="s">
        <v>113</v>
      </c>
    </row>
    <row r="4" spans="1:15" x14ac:dyDescent="0.35">
      <c r="B4" s="30" t="s">
        <v>3</v>
      </c>
      <c r="C4" s="31" t="s" vm="3">
        <v>1</v>
      </c>
      <c r="E4" s="3" t="s">
        <v>114</v>
      </c>
    </row>
    <row r="5" spans="1:15" x14ac:dyDescent="0.35">
      <c r="B5" s="30" t="s">
        <v>117</v>
      </c>
      <c r="C5" s="31" t="s" vm="4">
        <v>1</v>
      </c>
      <c r="E5" s="2" t="s">
        <v>118</v>
      </c>
      <c r="F5" s="2"/>
      <c r="G5" s="2"/>
      <c r="H5" s="2"/>
      <c r="I5" s="2" t="s">
        <v>140</v>
      </c>
      <c r="J5" s="2"/>
      <c r="K5" s="2"/>
    </row>
    <row r="6" spans="1:15" x14ac:dyDescent="0.35">
      <c r="B6" s="30" t="s">
        <v>120</v>
      </c>
      <c r="C6" s="31" t="s" vm="5">
        <v>100</v>
      </c>
      <c r="E6" s="2"/>
      <c r="F6" s="2"/>
      <c r="G6" s="2"/>
      <c r="H6" s="2"/>
      <c r="I6" s="2"/>
      <c r="J6" s="2"/>
      <c r="K6" s="2"/>
    </row>
    <row r="8" spans="1:15" x14ac:dyDescent="0.35">
      <c r="B8" s="31"/>
      <c r="C8" s="30" t="s">
        <v>131</v>
      </c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</row>
    <row r="9" spans="1:15" x14ac:dyDescent="0.35">
      <c r="A9" s="7"/>
      <c r="B9" s="31"/>
      <c r="C9" s="35" t="s">
        <v>127</v>
      </c>
      <c r="D9" s="35"/>
      <c r="E9" s="35"/>
      <c r="F9" s="35" t="s">
        <v>128</v>
      </c>
      <c r="G9" s="35"/>
      <c r="H9" s="35"/>
      <c r="I9" s="35" t="s">
        <v>129</v>
      </c>
      <c r="J9" s="35"/>
      <c r="K9" s="35"/>
      <c r="L9" s="35" t="s">
        <v>130</v>
      </c>
      <c r="M9" s="35"/>
      <c r="N9" s="35"/>
      <c r="O9" s="31" t="s">
        <v>71</v>
      </c>
    </row>
    <row r="10" spans="1:15" x14ac:dyDescent="0.35">
      <c r="B10" s="30" t="s">
        <v>116</v>
      </c>
      <c r="C10" s="31" t="s">
        <v>126</v>
      </c>
      <c r="D10" s="31" t="s">
        <v>125</v>
      </c>
      <c r="E10" s="31" t="s">
        <v>124</v>
      </c>
      <c r="F10" s="31" t="s">
        <v>121</v>
      </c>
      <c r="G10" s="31" t="s">
        <v>123</v>
      </c>
      <c r="H10" s="31" t="s">
        <v>122</v>
      </c>
      <c r="I10" s="31" t="s">
        <v>132</v>
      </c>
      <c r="J10" s="31" t="s">
        <v>133</v>
      </c>
      <c r="K10" s="31" t="s">
        <v>134</v>
      </c>
      <c r="L10" s="31" t="s">
        <v>135</v>
      </c>
      <c r="M10" s="31" t="s">
        <v>136</v>
      </c>
      <c r="N10" s="31" t="s">
        <v>137</v>
      </c>
      <c r="O10" s="31"/>
    </row>
    <row r="11" spans="1:15" x14ac:dyDescent="0.35">
      <c r="B11" s="32" t="s">
        <v>109</v>
      </c>
      <c r="C11" s="33">
        <v>6462654.7000000002</v>
      </c>
      <c r="D11" s="33">
        <v>8038536.1100000003</v>
      </c>
      <c r="E11" s="33">
        <v>10735791.5</v>
      </c>
      <c r="F11" s="33">
        <v>11436776.859999999</v>
      </c>
      <c r="G11" s="33">
        <v>6521144.4299999997</v>
      </c>
      <c r="H11" s="33">
        <v>6080697.3300000001</v>
      </c>
      <c r="I11" s="33">
        <v>6412201.4000000004</v>
      </c>
      <c r="J11" s="33">
        <v>6321720.7000000002</v>
      </c>
      <c r="K11" s="33">
        <v>6489651.3499999996</v>
      </c>
      <c r="L11" s="33">
        <v>6184359.6699999999</v>
      </c>
      <c r="M11" s="33">
        <v>6483682.7400000002</v>
      </c>
      <c r="N11" s="33">
        <v>6311041.5599999996</v>
      </c>
      <c r="O11" s="33">
        <v>87478258.349999994</v>
      </c>
    </row>
    <row r="12" spans="1:15" x14ac:dyDescent="0.35">
      <c r="B12" s="33" t="s">
        <v>110</v>
      </c>
      <c r="C12" s="33">
        <v>3821557.4640000053</v>
      </c>
      <c r="D12" s="33">
        <v>4664442.4928999906</v>
      </c>
      <c r="E12" s="33">
        <v>6281190.3094999958</v>
      </c>
      <c r="F12" s="33">
        <v>6703466.5721000051</v>
      </c>
      <c r="G12" s="33">
        <v>3855892.6254999992</v>
      </c>
      <c r="H12" s="33">
        <v>3530328.9526999989</v>
      </c>
      <c r="I12" s="33">
        <v>3754043.7395999972</v>
      </c>
      <c r="J12" s="33">
        <v>3705249.2085000016</v>
      </c>
      <c r="K12" s="33">
        <v>3842514.6996999932</v>
      </c>
      <c r="L12" s="33">
        <v>3587061.2112000054</v>
      </c>
      <c r="M12" s="33">
        <v>3794151.3340000017</v>
      </c>
      <c r="N12" s="33">
        <v>3698775.2235999992</v>
      </c>
      <c r="O12" s="33">
        <v>51238673.833299987</v>
      </c>
    </row>
    <row r="13" spans="1:15" x14ac:dyDescent="0.35">
      <c r="B13" s="33" t="s">
        <v>111</v>
      </c>
      <c r="C13" s="33">
        <v>2641097.2359999949</v>
      </c>
      <c r="D13" s="33">
        <v>3374093.6171000097</v>
      </c>
      <c r="E13" s="33">
        <v>4454601.1905000042</v>
      </c>
      <c r="F13" s="33">
        <v>4733310.2878999943</v>
      </c>
      <c r="G13" s="33">
        <v>2665251.8045000006</v>
      </c>
      <c r="H13" s="33">
        <v>2550368.3773000012</v>
      </c>
      <c r="I13" s="33">
        <v>2658157.6604000032</v>
      </c>
      <c r="J13" s="33">
        <v>2616471.4914999986</v>
      </c>
      <c r="K13" s="33">
        <v>2647136.6503000064</v>
      </c>
      <c r="L13" s="33">
        <v>2597298.4587999946</v>
      </c>
      <c r="M13" s="33">
        <v>2689531.4059999986</v>
      </c>
      <c r="N13" s="33">
        <v>2612266.3364000004</v>
      </c>
      <c r="O13" s="33">
        <v>36239584.516700007</v>
      </c>
    </row>
    <row r="14" spans="1:15" x14ac:dyDescent="0.35">
      <c r="B14" s="32" t="s">
        <v>112</v>
      </c>
      <c r="C14" s="34">
        <v>0.40867064056509084</v>
      </c>
      <c r="D14" s="34">
        <v>0.41973980970274072</v>
      </c>
      <c r="E14" s="34">
        <v>0.41492992766299569</v>
      </c>
      <c r="F14" s="34">
        <v>0.41386750356690921</v>
      </c>
      <c r="G14" s="34">
        <v>0.40870921248710951</v>
      </c>
      <c r="H14" s="34">
        <v>0.41942037876435484</v>
      </c>
      <c r="I14" s="34">
        <v>0.41454681389140446</v>
      </c>
      <c r="J14" s="34">
        <v>0.41388596802449662</v>
      </c>
      <c r="K14" s="34">
        <v>0.40790121187327061</v>
      </c>
      <c r="L14" s="34">
        <v>0.41997855839454995</v>
      </c>
      <c r="M14" s="34">
        <v>0.41481539332691014</v>
      </c>
      <c r="N14" s="34">
        <v>0.41392000220008068</v>
      </c>
      <c r="O14" s="34">
        <v>0.41426961624802411</v>
      </c>
    </row>
    <row r="17" spans="1:15" x14ac:dyDescent="0.35">
      <c r="B17" s="3" t="s">
        <v>72</v>
      </c>
    </row>
    <row r="18" spans="1:15" x14ac:dyDescent="0.35">
      <c r="B18" s="30" t="s">
        <v>2</v>
      </c>
      <c r="C18" s="31" t="s" vm="2">
        <v>1</v>
      </c>
    </row>
    <row r="19" spans="1:15" x14ac:dyDescent="0.35">
      <c r="B19" s="30" t="s">
        <v>0</v>
      </c>
      <c r="C19" s="31" t="s" vm="1">
        <v>1</v>
      </c>
      <c r="E19" s="3" t="s">
        <v>113</v>
      </c>
    </row>
    <row r="20" spans="1:15" x14ac:dyDescent="0.35">
      <c r="B20" s="30" t="s">
        <v>3</v>
      </c>
      <c r="C20" s="31" t="s" vm="3">
        <v>1</v>
      </c>
      <c r="E20" s="3" t="s">
        <v>114</v>
      </c>
    </row>
    <row r="21" spans="1:15" x14ac:dyDescent="0.35">
      <c r="B21" s="30" t="s">
        <v>117</v>
      </c>
      <c r="C21" s="31" t="s" vm="4">
        <v>1</v>
      </c>
      <c r="E21" s="2" t="s">
        <v>118</v>
      </c>
      <c r="F21" s="2"/>
      <c r="I21" s="2" t="s">
        <v>140</v>
      </c>
      <c r="J21" s="2"/>
      <c r="K21" s="2"/>
      <c r="L21" s="2"/>
    </row>
    <row r="22" spans="1:15" x14ac:dyDescent="0.35">
      <c r="B22" s="30" t="s">
        <v>120</v>
      </c>
      <c r="C22" s="31" t="s" vm="6">
        <v>101</v>
      </c>
    </row>
    <row r="24" spans="1:15" x14ac:dyDescent="0.35">
      <c r="B24" s="31"/>
      <c r="C24" s="30" t="s">
        <v>131</v>
      </c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</row>
    <row r="25" spans="1:15" x14ac:dyDescent="0.35">
      <c r="B25" s="31"/>
      <c r="C25" s="35" t="s">
        <v>127</v>
      </c>
      <c r="D25" s="35"/>
      <c r="E25" s="35"/>
      <c r="F25" s="35" t="s">
        <v>128</v>
      </c>
      <c r="G25" s="35"/>
      <c r="H25" s="35"/>
      <c r="I25" s="35" t="s">
        <v>129</v>
      </c>
      <c r="J25" s="35"/>
      <c r="K25" s="35"/>
      <c r="L25" s="35" t="s">
        <v>130</v>
      </c>
      <c r="M25" s="35"/>
      <c r="N25" s="35"/>
      <c r="O25" s="31" t="s">
        <v>71</v>
      </c>
    </row>
    <row r="26" spans="1:15" x14ac:dyDescent="0.35">
      <c r="B26" s="30" t="s">
        <v>116</v>
      </c>
      <c r="C26" s="31" t="s">
        <v>126</v>
      </c>
      <c r="D26" s="31" t="s">
        <v>125</v>
      </c>
      <c r="E26" s="31" t="s">
        <v>124</v>
      </c>
      <c r="F26" s="31" t="s">
        <v>121</v>
      </c>
      <c r="G26" s="31" t="s">
        <v>123</v>
      </c>
      <c r="H26" s="31" t="s">
        <v>122</v>
      </c>
      <c r="I26" s="31" t="s">
        <v>132</v>
      </c>
      <c r="J26" s="31" t="s">
        <v>133</v>
      </c>
      <c r="K26" s="31" t="s">
        <v>134</v>
      </c>
      <c r="L26" s="31" t="s">
        <v>135</v>
      </c>
      <c r="M26" s="31" t="s">
        <v>136</v>
      </c>
      <c r="N26" s="31" t="s">
        <v>137</v>
      </c>
      <c r="O26" s="31"/>
    </row>
    <row r="27" spans="1:15" x14ac:dyDescent="0.35">
      <c r="B27" s="32" t="s">
        <v>109</v>
      </c>
      <c r="C27" s="33">
        <v>17101844.789999999</v>
      </c>
      <c r="D27" s="33">
        <v>20625353.16</v>
      </c>
      <c r="E27" s="33">
        <v>28693062.809999999</v>
      </c>
      <c r="F27" s="33">
        <v>29901819.449999999</v>
      </c>
      <c r="G27" s="33">
        <v>17134491.73</v>
      </c>
      <c r="H27" s="33">
        <v>15932938.42</v>
      </c>
      <c r="I27" s="33">
        <v>2111380.75</v>
      </c>
      <c r="J27" s="33">
        <v>7758449.8700000001</v>
      </c>
      <c r="K27" s="33">
        <v>9932571.8499999996</v>
      </c>
      <c r="L27" s="33">
        <v>14882796.6</v>
      </c>
      <c r="M27" s="33">
        <v>16079640.75</v>
      </c>
      <c r="N27" s="33">
        <v>16536602.9</v>
      </c>
      <c r="O27" s="33">
        <v>196690953.08000001</v>
      </c>
    </row>
    <row r="28" spans="1:15" x14ac:dyDescent="0.35">
      <c r="B28" s="33" t="s">
        <v>110</v>
      </c>
      <c r="C28" s="33">
        <v>10642927.749500008</v>
      </c>
      <c r="D28" s="33">
        <v>12833528.90530004</v>
      </c>
      <c r="E28" s="33">
        <v>18066375.183499962</v>
      </c>
      <c r="F28" s="33">
        <v>18894707.737599999</v>
      </c>
      <c r="G28" s="33">
        <v>10666133.077600006</v>
      </c>
      <c r="H28" s="33">
        <v>9920239.5835000202</v>
      </c>
      <c r="I28" s="33">
        <v>1336896.5530999997</v>
      </c>
      <c r="J28" s="33">
        <v>4831348.9012000011</v>
      </c>
      <c r="K28" s="33">
        <v>6209275.3569000149</v>
      </c>
      <c r="L28" s="33">
        <v>9336005.6909999587</v>
      </c>
      <c r="M28" s="33">
        <v>10181585.144699998</v>
      </c>
      <c r="N28" s="33">
        <v>10452464.312899975</v>
      </c>
      <c r="O28" s="33">
        <v>123371488.19679998</v>
      </c>
    </row>
    <row r="29" spans="1:15" x14ac:dyDescent="0.35">
      <c r="B29" s="33" t="s">
        <v>111</v>
      </c>
      <c r="C29" s="33">
        <v>6458917.0404999908</v>
      </c>
      <c r="D29" s="33">
        <v>7791824.2546999604</v>
      </c>
      <c r="E29" s="33">
        <v>10626687.626500037</v>
      </c>
      <c r="F29" s="33">
        <v>11007111.712400001</v>
      </c>
      <c r="G29" s="33">
        <v>6468358.6523999944</v>
      </c>
      <c r="H29" s="33">
        <v>6012698.8364999797</v>
      </c>
      <c r="I29" s="33">
        <v>774484.19690000033</v>
      </c>
      <c r="J29" s="33">
        <v>2927100.968799999</v>
      </c>
      <c r="K29" s="33">
        <v>3723296.4930999847</v>
      </c>
      <c r="L29" s="33">
        <v>5546790.909000041</v>
      </c>
      <c r="M29" s="33">
        <v>5898055.6053000018</v>
      </c>
      <c r="N29" s="33">
        <v>6084138.5871000253</v>
      </c>
      <c r="O29" s="33">
        <v>73319464.883200034</v>
      </c>
    </row>
    <row r="30" spans="1:15" x14ac:dyDescent="0.35">
      <c r="B30" s="32" t="s">
        <v>112</v>
      </c>
      <c r="C30" s="34">
        <v>0.37767370244622545</v>
      </c>
      <c r="D30" s="34">
        <v>0.37777894973508225</v>
      </c>
      <c r="E30" s="34">
        <v>0.37035738209155084</v>
      </c>
      <c r="F30" s="34">
        <v>0.36810842667301308</v>
      </c>
      <c r="G30" s="34">
        <v>0.3775051372591835</v>
      </c>
      <c r="H30" s="34">
        <v>0.37737538914683005</v>
      </c>
      <c r="I30" s="34">
        <v>0.36681408452738823</v>
      </c>
      <c r="J30" s="34">
        <v>0.37727909799589887</v>
      </c>
      <c r="K30" s="34">
        <v>0.37485724234655143</v>
      </c>
      <c r="L30" s="34">
        <v>0.37269816003532841</v>
      </c>
      <c r="M30" s="34">
        <v>0.36680269770952451</v>
      </c>
      <c r="N30" s="34">
        <v>0.36791949494657245</v>
      </c>
      <c r="O30" s="34">
        <v>0.37276480557485958</v>
      </c>
    </row>
    <row r="31" spans="1:15" x14ac:dyDescent="0.35">
      <c r="A31" s="7"/>
    </row>
    <row r="32" spans="1:15" x14ac:dyDescent="0.35">
      <c r="A32" s="7"/>
    </row>
    <row r="33" spans="1:15" x14ac:dyDescent="0.35">
      <c r="A33" s="7"/>
      <c r="B33" s="3" t="s">
        <v>72</v>
      </c>
    </row>
    <row r="34" spans="1:15" x14ac:dyDescent="0.35">
      <c r="A34" s="7"/>
      <c r="B34" s="30" t="s">
        <v>2</v>
      </c>
      <c r="C34" s="31" t="s" vm="2">
        <v>1</v>
      </c>
    </row>
    <row r="35" spans="1:15" x14ac:dyDescent="0.35">
      <c r="B35" s="30" t="s">
        <v>0</v>
      </c>
      <c r="C35" s="31" t="s" vm="1">
        <v>1</v>
      </c>
      <c r="E35" s="3" t="s">
        <v>113</v>
      </c>
    </row>
    <row r="36" spans="1:15" x14ac:dyDescent="0.35">
      <c r="B36" s="30" t="s">
        <v>3</v>
      </c>
      <c r="C36" s="31" t="s" vm="3">
        <v>1</v>
      </c>
      <c r="E36" s="3" t="s">
        <v>114</v>
      </c>
    </row>
    <row r="37" spans="1:15" x14ac:dyDescent="0.35">
      <c r="B37" s="30" t="s">
        <v>117</v>
      </c>
      <c r="C37" s="31" t="s" vm="4">
        <v>1</v>
      </c>
      <c r="E37" s="2" t="s">
        <v>118</v>
      </c>
      <c r="F37" s="2"/>
      <c r="I37" s="2" t="s">
        <v>140</v>
      </c>
      <c r="J37" s="2"/>
      <c r="K37" s="2"/>
      <c r="L37" s="2"/>
    </row>
    <row r="38" spans="1:15" x14ac:dyDescent="0.35">
      <c r="B38" s="30" t="s">
        <v>120</v>
      </c>
      <c r="C38" s="31" t="s" vm="7">
        <v>102</v>
      </c>
    </row>
    <row r="40" spans="1:15" x14ac:dyDescent="0.35">
      <c r="B40" s="31"/>
      <c r="C40" s="30" t="s">
        <v>131</v>
      </c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</row>
    <row r="41" spans="1:15" x14ac:dyDescent="0.35">
      <c r="B41" s="31"/>
      <c r="C41" s="35" t="s">
        <v>127</v>
      </c>
      <c r="D41" s="35"/>
      <c r="E41" s="35"/>
      <c r="F41" s="35" t="s">
        <v>128</v>
      </c>
      <c r="G41" s="35"/>
      <c r="H41" s="35"/>
      <c r="I41" s="35" t="s">
        <v>129</v>
      </c>
      <c r="J41" s="35"/>
      <c r="K41" s="35"/>
      <c r="L41" s="35" t="s">
        <v>130</v>
      </c>
      <c r="M41" s="35"/>
      <c r="N41" s="35"/>
      <c r="O41" s="31" t="s">
        <v>71</v>
      </c>
    </row>
    <row r="42" spans="1:15" x14ac:dyDescent="0.35">
      <c r="B42" s="30" t="s">
        <v>116</v>
      </c>
      <c r="C42" s="31" t="s">
        <v>126</v>
      </c>
      <c r="D42" s="31" t="s">
        <v>125</v>
      </c>
      <c r="E42" s="31" t="s">
        <v>124</v>
      </c>
      <c r="F42" s="31" t="s">
        <v>121</v>
      </c>
      <c r="G42" s="31" t="s">
        <v>123</v>
      </c>
      <c r="H42" s="31" t="s">
        <v>122</v>
      </c>
      <c r="I42" s="31" t="s">
        <v>132</v>
      </c>
      <c r="J42" s="31" t="s">
        <v>133</v>
      </c>
      <c r="K42" s="31" t="s">
        <v>134</v>
      </c>
      <c r="L42" s="31" t="s">
        <v>135</v>
      </c>
      <c r="M42" s="31" t="s">
        <v>136</v>
      </c>
      <c r="N42" s="31" t="s">
        <v>137</v>
      </c>
      <c r="O42" s="31"/>
    </row>
    <row r="43" spans="1:15" x14ac:dyDescent="0.35">
      <c r="B43" s="32" t="s">
        <v>109</v>
      </c>
      <c r="C43" s="33">
        <v>44817070.079999998</v>
      </c>
      <c r="D43" s="33">
        <v>54591631.43</v>
      </c>
      <c r="E43" s="33">
        <v>74342414.200000003</v>
      </c>
      <c r="F43" s="33">
        <v>78058681.439999998</v>
      </c>
      <c r="G43" s="33">
        <v>44788916.310000002</v>
      </c>
      <c r="H43" s="33">
        <v>41823079.060000002</v>
      </c>
      <c r="I43" s="33">
        <v>43950347.270000003</v>
      </c>
      <c r="J43" s="33">
        <v>43541437.909999996</v>
      </c>
      <c r="K43" s="33">
        <v>44400215.920000002</v>
      </c>
      <c r="L43" s="33">
        <v>41468863.57</v>
      </c>
      <c r="M43" s="33">
        <v>44047274.549999997</v>
      </c>
      <c r="N43" s="33">
        <v>43047163.530000001</v>
      </c>
      <c r="O43" s="33">
        <v>598877095.26999998</v>
      </c>
    </row>
    <row r="44" spans="1:15" x14ac:dyDescent="0.35">
      <c r="B44" s="33" t="s">
        <v>110</v>
      </c>
      <c r="C44" s="33">
        <v>28389759.972799942</v>
      </c>
      <c r="D44" s="33">
        <v>34653627.853799962</v>
      </c>
      <c r="E44" s="33">
        <v>47364021.602899969</v>
      </c>
      <c r="F44" s="33">
        <v>49757549.060299978</v>
      </c>
      <c r="G44" s="33">
        <v>28360377.980600066</v>
      </c>
      <c r="H44" s="33">
        <v>26543564.92499999</v>
      </c>
      <c r="I44" s="33">
        <v>27966289.114600029</v>
      </c>
      <c r="J44" s="33">
        <v>27722116.393400081</v>
      </c>
      <c r="K44" s="33">
        <v>28134310.449800026</v>
      </c>
      <c r="L44" s="33">
        <v>26354468.70899998</v>
      </c>
      <c r="M44" s="33">
        <v>28027929.991900072</v>
      </c>
      <c r="N44" s="33">
        <v>27440246.133399978</v>
      </c>
      <c r="O44" s="33">
        <v>380714262.18750024</v>
      </c>
    </row>
    <row r="45" spans="1:15" x14ac:dyDescent="0.35">
      <c r="B45" s="33" t="s">
        <v>111</v>
      </c>
      <c r="C45" s="33">
        <v>16427310.107200056</v>
      </c>
      <c r="D45" s="33">
        <v>19938003.576200038</v>
      </c>
      <c r="E45" s="33">
        <v>26978392.597100034</v>
      </c>
      <c r="F45" s="33">
        <v>28301132.37970002</v>
      </c>
      <c r="G45" s="33">
        <v>16428538.329399936</v>
      </c>
      <c r="H45" s="33">
        <v>15279514.135000013</v>
      </c>
      <c r="I45" s="33">
        <v>15984058.155399974</v>
      </c>
      <c r="J45" s="33">
        <v>15819321.516599916</v>
      </c>
      <c r="K45" s="33">
        <v>16265905.470199976</v>
      </c>
      <c r="L45" s="33">
        <v>15114394.86100002</v>
      </c>
      <c r="M45" s="33">
        <v>16019344.558099926</v>
      </c>
      <c r="N45" s="33">
        <v>15606917.396600023</v>
      </c>
      <c r="O45" s="33">
        <v>218162833.08249974</v>
      </c>
    </row>
    <row r="46" spans="1:15" x14ac:dyDescent="0.35">
      <c r="B46" s="32" t="s">
        <v>112</v>
      </c>
      <c r="C46" s="34">
        <v>0.36654136644534657</v>
      </c>
      <c r="D46" s="34">
        <v>0.36522087825430716</v>
      </c>
      <c r="E46" s="34">
        <v>0.36289368441171815</v>
      </c>
      <c r="F46" s="34">
        <v>0.36256226543429071</v>
      </c>
      <c r="G46" s="34">
        <v>0.36679919236474007</v>
      </c>
      <c r="H46" s="34">
        <v>0.3653369019789241</v>
      </c>
      <c r="I46" s="34">
        <v>0.36368445639815244</v>
      </c>
      <c r="J46" s="34">
        <v>0.36331646991765404</v>
      </c>
      <c r="K46" s="34">
        <v>0.36634744073109399</v>
      </c>
      <c r="L46" s="34">
        <v>0.36447574299900254</v>
      </c>
      <c r="M46" s="34">
        <v>0.36368526138695967</v>
      </c>
      <c r="N46" s="34">
        <v>0.36255390870814069</v>
      </c>
      <c r="O46" s="34">
        <v>0.36428648683607179</v>
      </c>
    </row>
    <row r="49" spans="1:15" x14ac:dyDescent="0.35">
      <c r="A49" s="3"/>
      <c r="B49" s="3" t="s">
        <v>109</v>
      </c>
    </row>
    <row r="50" spans="1:15" x14ac:dyDescent="0.35">
      <c r="A50" s="3"/>
      <c r="B50" s="3" t="s">
        <v>138</v>
      </c>
    </row>
    <row r="51" spans="1:15" x14ac:dyDescent="0.35">
      <c r="B51" s="36" t="s">
        <v>105</v>
      </c>
      <c r="C51" s="29">
        <f t="shared" ref="C51:O51" si="0">C43/C27-1</f>
        <v>1.6205985746172824</v>
      </c>
      <c r="D51" s="29">
        <f t="shared" si="0"/>
        <v>1.6468216571376275</v>
      </c>
      <c r="E51" s="29">
        <f t="shared" si="0"/>
        <v>1.5909542906688396</v>
      </c>
      <c r="F51" s="29">
        <f t="shared" si="0"/>
        <v>1.6104993901968063</v>
      </c>
      <c r="G51" s="29">
        <f t="shared" si="0"/>
        <v>1.6139623524158075</v>
      </c>
      <c r="H51" s="29">
        <f t="shared" si="0"/>
        <v>1.6249444990951019</v>
      </c>
      <c r="I51" s="29">
        <f t="shared" si="0"/>
        <v>19.815926862078289</v>
      </c>
      <c r="J51" s="29">
        <f t="shared" si="0"/>
        <v>4.6121311137633212</v>
      </c>
      <c r="K51" s="29">
        <f t="shared" si="0"/>
        <v>3.470163074632076</v>
      </c>
      <c r="L51" s="29">
        <f t="shared" si="0"/>
        <v>1.7863623137871816</v>
      </c>
      <c r="M51" s="29">
        <f t="shared" si="0"/>
        <v>1.7393195678205684</v>
      </c>
      <c r="N51" s="29">
        <f t="shared" si="0"/>
        <v>1.6031442969462608</v>
      </c>
      <c r="O51" s="26">
        <f t="shared" si="0"/>
        <v>2.0447617742053392</v>
      </c>
    </row>
    <row r="52" spans="1:15" x14ac:dyDescent="0.35">
      <c r="B52" s="36" t="s">
        <v>139</v>
      </c>
      <c r="C52" s="29">
        <f t="shared" ref="C52:O52" si="1">C27/C11-1</f>
        <v>1.6462569306077888</v>
      </c>
      <c r="D52" s="29">
        <f t="shared" si="1"/>
        <v>1.5658096048535382</v>
      </c>
      <c r="E52" s="29">
        <f t="shared" si="1"/>
        <v>1.6726546254181631</v>
      </c>
      <c r="F52" s="29">
        <f t="shared" si="1"/>
        <v>1.6145320325852714</v>
      </c>
      <c r="G52" s="29">
        <f t="shared" si="1"/>
        <v>1.6275283294101186</v>
      </c>
      <c r="H52" s="29">
        <f t="shared" si="1"/>
        <v>1.6202485595513103</v>
      </c>
      <c r="I52" s="29">
        <f t="shared" si="1"/>
        <v>-0.6707245112419582</v>
      </c>
      <c r="J52" s="29">
        <f t="shared" si="1"/>
        <v>0.22726868809626466</v>
      </c>
      <c r="K52" s="29">
        <f t="shared" si="1"/>
        <v>0.53052472533828809</v>
      </c>
      <c r="L52" s="29">
        <f t="shared" si="1"/>
        <v>1.4065218380159314</v>
      </c>
      <c r="M52" s="29">
        <f t="shared" si="1"/>
        <v>1.4800165885352987</v>
      </c>
      <c r="N52" s="29">
        <f t="shared" si="1"/>
        <v>1.6202652514302254</v>
      </c>
      <c r="O52" s="26">
        <f t="shared" si="1"/>
        <v>1.2484552938061557</v>
      </c>
    </row>
    <row r="57" spans="1:15" x14ac:dyDescent="0.35">
      <c r="A57" s="7"/>
    </row>
    <row r="58" spans="1:15" x14ac:dyDescent="0.35">
      <c r="A58" s="7"/>
    </row>
    <row r="59" spans="1:15" x14ac:dyDescent="0.35">
      <c r="A59" s="7"/>
    </row>
    <row r="60" spans="1:15" x14ac:dyDescent="0.35">
      <c r="A60" s="7"/>
    </row>
  </sheetData>
  <conditionalFormatting pivot="1" sqref="C11:N11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B12:N13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B28:B29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B44:B45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1:N5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N5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0866141732283472" right="0.70866141732283472" top="0.74803149606299213" bottom="0.74803149606299213" header="0.31496062992125984" footer="0.31496062992125984"/>
  <pageSetup scale="56" orientation="portrait" r:id="rId4"/>
  <headerFooter>
    <oddHeader>&amp;L&amp;"-,Bold"AtliQ Hardware&amp;R&amp;G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7 7 c 4 b b 7 0 - 6 f 4 2 - 4 2 3 4 - a 8 3 7 - e 7 0 3 0 6 b 7 b 6 9 4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 2 0 2 4 - 0 6 - 2 5 T 1 2 : 5 5 : 3 6 . 5 0 0 9 3 2 9 + 0 5 : 3 0 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w i t h _ c o s t _ 3 2 2 4 5 2 4 a - b b 0 e - 4 3 2 2 - b 3 d 5 - 1 2 b c 0 e 4 8 9 4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 f r e i g h t _ c o s t < / s t r i n g > < / k e y > < v a l u e > < i n t > 1 5 9 < / i n t > < / v a l u e > < / i t e m > < i t e m > < k e y > < s t r i n g > m a n u f a c t u r i n g _ c o s t < / s t r i n g > < / k e y > < v a l u e > < i n t > 2 3 7 < / i n t > < / v a l u e > < / i t e m > < i t e m > < k e y > < s t r i n g > C O G S < / s t r i n g > < / k e y > < v a l u e > < i n t > 1 1 2 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6 e 3 6 2 f 9 0 - c 8 7 8 - 4 7 f 8 - a 2 a d - e e 3 1 4 c a 7 1 8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4 b 9 2 5 2 6 - c f 1 7 - 4 9 3 7 - b b e 9 - e e 6 3 3 a b 2 5 2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  $ < / M e a s u r e N a m e > < D i s p l a y N a m e > C O G S   $ < / D i s p l a y N a m e > < V i s i b l e > F a l s e < / V i s i b l e > < / i t e m > < i t e m > < M e a s u r e N a m e > G M < / M e a s u r e N a m e > < D i s p l a y N a m e > G M 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3 b c 4 c 8 7 7 - 3 e 4 d - 4 a 7 9 - b b 8 c - a e a a 0 0 6 9 d 8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7 7 c 4 b b 7 0 - 6 f 4 2 - 4 2 3 4 - a 8 3 7 - e 7 0 3 0 6 b 7 b 6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 S t a r t   o f   M o n t h < / s t r i n g > < / k e y > < v a l u e > < i n t > 1 8 3 < / i n t > < / v a l u e > < / i t e m > < i t e m > < k e y > < s t r i n g > f y _ y e a r < / s t r i n g > < / k e y > < v a l u e > < i n t > 1 1 8 < / i n t > < / v a l u e > < / i t e m > < i t e m > < k e y > < s t r i n g > f y _ q u a r t e r < / s t r i n g > < / k e y > < v a l u e > < i n t > 1 4 4 < / i n t > < / v a l u e > < / i t e m > < i t e m > < k e y > < s t r i n g > M m m < / s t r i n g > < / k e y > < v a l u e > < i n t > 2 5 0 < / i n t > < / v a l u e > < / i t e m > < i t e m > < k e y > < s t r i n g > f y _ m o n t h < / s t r i n g > < / k e y > < v a l u e > < i n t > 1 2 0 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 f y _ y e a r < / s t r i n g > < / k e y > < v a l u e > < i n t > 2 < / i n t > < / v a l u e > < / i t e m > < i t e m > < k e y > < s t r i n g > f y _ q u a r t e r < / s t r i n g > < / k e y > < v a l u e > < i n t > 5 < / i n t > < / v a l u e > < / i t e m > < i t e m > < k e y > < s t r i n g > M m m < / s t r i n g > < / k e y > < v a l u e > < i n t > 3 < / i n t > < / v a l u e > < / i t e m > < i t e m > < k e y > < s t r i n g > f y _ m o n t h 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8 a 4 6 c e a - b 8 0 9 - 4 4 a 5 - 9 b 2 f - 2 1 c 2 3 6 e 5 4 6 e c , d i m _ m a r k e t _ 3 b c 4 c 8 7 7 - 3 e 4 d - 4 a 7 9 - b b 8 c - a e a a 0 0 6 9 d 8 2 e , d i m _ p r o d u c t _ 6 e 3 6 2 f 9 0 - c 8 7 8 - 4 7 f 8 - a 2 a d - e e 3 1 4 c a 7 1 8 4 1 , d i m _ d a t e _ 7 7 c 4 b b 7 0 - 6 f 4 2 - 4 2 3 4 - a 8 3 7 - e 7 0 3 0 6 b 7 b 6 9 4 , n s _ t a r g e t s _ 2 0 2 1 _ 6 8 3 2 1 2 9 5 - 6 e e 2 - 4 6 5 5 - 9 5 c 0 - 7 7 5 d 5 5 e 2 9 c 6 7 , f a c t _ s a l e s _ m o n t h l y _ w i t h _ c o s t _ 3 2 2 4 5 2 4 a - b b 0 e - 4 3 2 2 - b 3 d 5 - 1 2 b c 0 e 4 8 9 4 6 8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0 8 3 d c 6 3 b - 3 c 5 0 - 4 3 7 1 - 8 c 2 0 - 2 6 a 3 6 f 0 5 6 3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6 3 1 6 9 8 1 5 - 6 7 b e - 4 b 7 a - a 1 2 6 - 4 0 a 3 4 4 d f d c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  $ < / M e a s u r e N a m e > < D i s p l a y N a m e > C O G S   $ < / D i s p l a y N a m e > < V i s i b l e > F a l s e < / V i s i b l e > < / i t e m > < i t e m > < M e a s u r e N a m e > G M < / M e a s u r e N a m e > < D i s p l a y N a m e > G M 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2 8 a 4 6 c e a - b 8 0 9 - 4 4 a 5 - 9 b 2 f - 2 1 c 2 3 6 e 5 4 6 e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e 8 3 1 5 d e - 0 5 a 0 - 4 c c f - 9 3 0 9 - c b 0 6 4 b b 0 a 2 5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  $ < / M e a s u r e N a m e > < D i s p l a y N a m e > C O G S   $ 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  s t a n d a l o n e = " n o " ? > < D a t a M a s h u p   x m l n s = " h t t p : / / s c h e m a s . m i c r o s o f t . c o m / D a t a M a s h u p " > A A A A A G Y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G M U Y n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y 0 D M y N d I z s N G H C d r 4 Z u Y h F B g B H Q y S R R K 0 c S 7 N K S k t S r V L z d P 1 9 L P R h 3 F t 9 K F + s A M A A A D / / w M A U E s D B B Q A A g A I A A A A I Q C + Q 5 H 6 d Q Q A A E k V A A A T A A A A R m 9 y b X V s Y X M v U 2 V j d G l v b j E u b d R X W 2 / b N h R + D 9 D / Q C g v M q A K t p u k 3 Q Y / e H a K B d i c p s 4 K D H Z g M B J t C 6 F I j 6 S c e I b / + w 5 1 i a h b n L p p i + T B E c 6 h z v m + w 3 O T J J 4 K O E P j 5 H / n t 6 M j u c S C + M g P w t l K c D / y F O o h S t S b I w R / Y x 4 J j 4 D k I 6 c + E e 7 H g B J p W 4 N f p 3 9 L I u R 0 w e 9 4 G G I 2 H f J 7 R j n 2 5 X S M 4 Y j V c h I D x / v P T m e m c 0 + u L f C X O N 5 O j q 3 E M / q E 1 d L q P c O a 5 Y x w S H q W Y d T V R m 9 2 k w F n i j B 1 8 4 j t I l x x o Y D + Y P x F e x 3 I t T v k X h T C K f s g 6 M 5 k S G g Q B o q I n u V Y D h p w G o V M 9 s 4 c d M 4 8 7 g d s 0 e t 0 T 7 s O u o q 4 I m O 1 o a S X P 7 o j z s i N E b 0 l Z g s A e L 1 Z E Y 3 w G t / C o W u B m Z x z E S b W t V L a J T r O d m s l 6 g 7 A U H A E K f K g d g 7 K 5 N 0 G + b s G + U m D / L R B f l a Q 7 3 J S n w Q P u c b 5 B 8 F w t z I n l m p S u V 3 i 7 6 B J e q B P 6 d j D F A v Z U y J q C l h n b 8 Q q S H T U 0 v u c w W 2 R C j U / W A c S a q e i k G S h 0 6 Y i 9 7 A i C y 4 2 F U X q p i J f Y x H g k q F d 6 8 1 R w O o 5 F o v Y i 6 T i I R T M T 6 n i R + 8 v W s a Z 1 e 9 c x w X w j Y V 8 e l g h f 0 X O F 8 v 4 K 3 P + s J T P q G c 5 f 8 H U 2 Y m r X 0 l y O F V X c j X E 4 o 5 U U 3 h F s d K e q 8 U A S B m h T Y 3 h M 4 E 3 P c D 2 B d P I o J L K Y 2 m l K V h 9 q o I r d P 7 g 0 U g G 6 1 i i a F G S G h C Z p W t w 7 B i 8 D A z j J P a f + b 1 x R 1 p o V / C Z k Q N K l 0 I X V 1 9 6 h O n s a C b W a W R m O k 9 o / P u t x M z G U Y Z R b B 0 + d K r a t r E d R e G t 7 h u Q O v a x P m Z 3 2 5 0 P T v s X p 9 1 p t V y 3 T t / t O O 0 P s X 6 X J y p n a x I z V D w J Q B 4 J / f K f g V R 2 4 t Z B 4 x U N F J S f G z / 8 v h l x t Y S w 2 i 0 H s Y j S 7 P f 8 Q Q k c 8 5 H u u R B c H F g X N d h q R q g m V 7 x Y B m 3 K z 7 q D e b F a k Y o r O V s w b G m j l m n 1 g s k E y l h h o R C f o 7 + g 5 S 1 z 6 3 3 f T 9 6 3 q x D A Y O k 1 B x H s L d E Q 3 L i x 6 n I e K + y J 9 g y N J O e W Y w A X 2 m i c S P W O m 1 A C g P l m t i F Y F D z / A w I 7 f g I j 8 U m Z A n B O W q 1 D J 3 g B p o 5 r 7 v q Q 8 Z k 0 t J 8 z P F P f L z o 6 E 5 v f e X A a w B v H 5 r v X u v + + n r 2 1 Y R j L 6 H b 2 H 0 S 1 o h B k U V 5 k v 2 0 W Q 6 A t h s G i N e o 3 j q Z H O A e M x / L 8 3 e 8 t 5 f j c M c j k D H r Z g i g 5 0 x O s t g 8 U a k R 3 A z c t q 9 q u c M n I U M C o R m / R I J A e n w 6 J v F N 8 N S 2 5 i k u 0 9 d L l 8 + y M z Y b u j 1 g 2 G / I 0 n o L m m N X C x y h l G h a v G k 9 0 d O M 2 5 x i + 4 q T u U 7 N Q z x u 6 m d 0 H a g l L r q x v 8 c f W P I C U g m d B 5 t Y h l N M 4 b q t 0 V B A S 8 7 u v / v N y z y J + p T Z V I S M Z S x z y i F V D l R P B 1 I t g N w c u / V s J s G H h K 5 V 3 i V X t 6 p K g S J c + M F R A Z L i D 4 o B E r i 7 T h B J P a Z n 9 F K R 0 d 9 D p 1 7 i d F y / M T A n z Y J 4 R x f M v U N 7 5 P H w q 2 f Y U 9 3 u j u M 9 O 2 + 3 O a 6 7 u 2 j L + 0 T m v j 8 w F C R Z L F V 9 A j R p u L 9 J 3 F g k I e 9 2 h p 1 r M / w A A A P / / A w B Q S w E C L Q A U A A Y A C A A A A C E A K t 2 q Q N I A A A A 3 A Q A A E w A A A A A A A A A A A A A A A A A A A A A A W 0 N v b n R l b n R f V H l w Z X N d L n h t b F B L A Q I t A B Q A A g A I A A A A I Q A Y x R i d r Q A A A P c A A A A S A A A A A A A A A A A A A A A A A A s D A A B D b 2 5 m a W c v U G F j a 2 F n Z S 5 4 b W x Q S w E C L Q A U A A I A C A A A A C E A v k O R + n U E A A B J F Q A A E w A A A A A A A A A A A A A A A A D o A w A A R m 9 y b X V s Y X M v U 2 V j d G l v b j E u b V B L B Q Y A A A A A A w A D A M I A A A C O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s U 0 A A A A A A A C P T Q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i 0 y N F Q x N j o w O D o 1 M y 4 2 O T k 2 M j c w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M w Y T F k M 2 J l L T E w O D g t N G M 0 Z C 0 4 Z G E x L T J j N G M 3 N G R j M 2 R i M S I v P j x F b n R y e S B U e X B l P S J R d W V y e U l E I i B W Y W x 1 Z T 0 i c z N h O G J l N W U 4 L W U 3 Y j Y t N G Y 0 M y 1 h M D I 0 L T h j Z j k y Z m N j M T k w O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e W V h c i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i 0 y N F Q x N j o w O T o w N y 4 z M j k 3 N j g y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z B h M W Q z Y m U t M T A 4 O C 0 0 Y z R k L T h k Y T E t M m M 0 Y z c 0 Z G M z Z G I x I i 8 + P E V u d H J 5 I F R 5 c G U 9 I l F 1 Z X J 5 S U Q i I F Z h b H V l P S J z M G R i N j d m M z g t M G R l N y 0 0 M 2 U 0 L T l k Z G M t M G Z l M D d l M z g 3 Z W Q z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5 Z W F y I V B p d m 9 0 V G F i b G U y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Y t M j R U M T Y 6 M D g 6 N D Y u N T Y 5 M T Y 1 M 1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M w Y T F k M 2 J l L T E w O D g t N G M 0 Z C 0 4 Z G E x L T J j N G M 3 N G R j M 2 R i M S I v P j x F b n R y e S B U e X B l P S J R d W V y e U l E I i B W Y W x 1 Z T 0 i c z M 5 Y T Y 1 M G Q 2 L T B l O G M t N G V i M i 0 5 M D h k L W F k N W N j O W J l M 2 N k Y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H l l Y X I h U G l 2 b 3 R U Y W J s Z T I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Y t M j R U M T Y 6 M D k 6 M D A u N j M 3 N D Y 5 M l o i L z 4 8 R W 5 0 c n k g V H l w Z T 0 i R m l s b E N v b H V t b l R 5 c G V z I i B W Y W x 1 Z T 0 i c 0 N R a 0 c i L z 4 8 R W 5 0 c n k g V H l w Z T 0 i R m l s b E N v b H V t b k 5 h b W V z I i B W Y W x 1 Z T 0 i c 1 s m c X V v d D t k Y X R l J n F 1 b 3 Q 7 L C Z x d W 9 0 O 1 N 0 Y X J 0 I G 9 m I E 1 v b n R o J n F 1 b 3 Q 7 L C Z x d W 9 0 O 2 Z 5 X 3 l l Y X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z B h M W Q z Y m U t M T A 4 O C 0 0 Y z R k L T h k Y T E t M m M 0 Y z c 0 Z G M z Z G I x I i 8 + P E V u d H J 5 I F R 5 c G U 9 I l F 1 Z X J 5 S U Q i I F Z h b H V l P S J z Z G F m N W Z l Z T Q t Y W M 5 N S 0 0 Y T M 5 L T k 2 Y T Q t Y j E 3 O D c x M m U z Y T R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Z n l f e W V h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2 Z 5 X 3 l l Y X I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e W V h c i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i 0 y N F Q x N j o w O T o x N C 4 2 O D E x N D c y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3 Z D g 4 Y j M z M y 1 i M z E w L T Q 5 Y T c t Y j M 1 Z C 0 5 Y T Q z M W J l Z T M w M T U i L z 4 8 R W 5 0 c n k g V H l w Z T 0 i U X V l c n l J R C I g V m F s d W U 9 I n M 0 O D A w Y W Q y N i 1 k M j F j L T R i M G U t O D g w N C 0 4 N D c 5 Y j Z l N T c y N W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0 L T A 2 L T I 0 V D E 2 O j A 0 O j E w L j U 0 M z k x M z d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2 Q 2 M 2 Z h O G U 0 L T g 1 O G Y t N D A 1 M S 1 h O W R i L W I w M m Q 3 Z j F k M z V j Y y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2 L T I 0 V D E 2 O j A 5 O j I 4 L j k 2 M j A 3 N D V a I i 8 + P E V u d H J 5 I F R 5 c G U 9 I k Z p b G x D b 2 x 1 b W 5 U e X B l c y I g V m F s d W U 9 I n N D U V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2 Q 4 O G I z M z M t Y j M x M C 0 0 O W E 3 L W I z N W Q t O W E 0 M z F i Z W U z M D E 1 I i 8 + P E V u d H J 5 I F R 5 c G U 9 I l F 1 Z X J 5 S U Q i I F Z h b H V l P S J z M j A w Y m U 2 Y T g t N 2 J h Z C 0 0 Z j R m L T g 3 Y m E t O D E z Z W I 2 M z Q z Y j U 4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H l l Y X I h U G l 2 b 3 R U Y W J s Z T I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Z 2 9 r b 2 1 t Y W 4 l N U N E b 3 d u b G 9 h Z H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2 d v a 2 9 t b W F u J T V D R G 9 3 b m x v Y W R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n b 2 t v b W 1 h b i U 1 Q 0 R v d 2 5 s b 2 F k c y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G a W x 0 Z X J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y d G V k J T I w U m 9 3 c z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n Q U F B Q U F B Q U F D K z A 2 R X d p Q k J O V E k y a E x F e D A z R D J 4 Q 2 1 S c G J X V n V j M m x 2 Y m 5 N Q U F B Q U F B Q U F B Q U F B Q U 0 3 T 0 l m U k N 6 c D B t e l h a c E R H K z R 3 R l F S R 1 l X T j B B Q U F C Q U F B Q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B d Z C g 4 X q M J L h k t h 3 w h h t / Y A A A A A A g A A A A A A E G Y A A A A B A A A g A A A A 5 L V M G y g d B Z Q I j U Q h v i / X s H p g X J 9 h l K y K w G 0 Q G x Y c H A o A A A A A D o A A A A A C A A A g A A A A w o V J N + q K 9 3 s A C Q u e y G y L o 6 T D O W f V / L 6 b j B B z c 0 t j e 4 p Q A A A A o 1 b v U z a Z S m Z S 0 V r e i m O Q k Q Z l C P T 1 F f y v V J 8 f M Y K u V d K h q w q r O Y I J d L i h M a O u 5 2 x + B X T I x s u p + 0 c v W a K 6 Y u c k + 1 X y 6 H P B X G o R w + v J J o S 3 2 p 5 A A A A A w z X a X 2 e A T d 5 J n B 1 M v H p U r T c B n Z X t p 0 6 K + H q g w k j N W 4 a w 4 o v o a 7 P / r 0 A F G D 8 s P 2 m 5 0 O A d C Z P 6 O M P Y T x + 7 + e s g Y Q = = < / D a t a M a s h u p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 d i m _ c u s t o m e r _ 2 8 a 4 6 c e a - b 8 0 9 - 4 4 a 5 - 9 b 2 f - 2 1 c 2 3 6 e 5 4 6 e c 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 f a c t _ s a l e s _ m o n t h l y _ w i t h _ c o s t _ 3 2 2 4 5 2 4 a - b b 0 e - 4 3 2 2 - b 3 d 5 - 1 2 b c 0 e 4 8 9 4 6 8 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 d i m _ p r o d u c t _ 6 e 3 6 2 f 9 0 - c 8 7 8 - 4 7 f 8 - a 2 a d - e e 3 1 4 c a 7 1 8 4 1 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 d i m _ m a r k e t _ 3 b c 4 c 8 7 7 - 3 e 4 d - 4 a 7 9 - b b 8 c - a e a a 0 0 6 9 d 8 2 e 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 d i m _ d a t e _ 7 7 c 4 b b 7 0 - 6 f 4 2 - 4 2 3 4 - a 8 3 7 - e 7 0 3 0 6 b 7 b 6 9 4 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 T a b l e s \ f a c t _ s a l e s _ m o n t h l y _ w i t h _ c o s t \ M e a s u r e s \ 2 0 1 9 < / K e y > < / D i a g r a m O b j e c t K e y > < D i a g r a m O b j e c t K e y > < K e y > T a b l e s \ f a c t _ s a l e s _ m o n t h l y _ w i t h _ c o s t \ M e a s u r e s \ 2 0 2 0 < / K e y > < / D i a g r a m O b j e c t K e y > < D i a g r a m O b j e c t K e y > < K e y > T a b l e s \ f a c t _ s a l e s _ m o n t h l y _ w i t h _ c o s t \ M e a s u r e s \ 2 0 2 1 < / K e y > < / D i a g r a m O b j e c t K e y > < D i a g r a m O b j e c t K e y > < K e y > T a b l e s \ f a c t _ s a l e s _ m o n t h l y _ w i t h _ c o s t \ M e a s u r e s \ t a r g e t < / K e y > < / D i a g r a m O b j e c t K e y > < D i a g r a m O b j e c t K e y > < K e y > T a b l e s \ f a c t _ s a l e s _ m o n t h l y _ w i t h _ c o s t \ M e a s u r e s \ 2 0 2 1 - t a r g e t < / K e y > < / D i a g r a m O b j e c t K e y > < D i a g r a m O b j e c t K e y > < K e y > T a b l e s \ f a c t _ s a l e s _ m o n t h l y _ w i t h _ c o s t \ M e a s u r e s \ % < / K e y > < / D i a g r a m O b j e c t K e y > < D i a g r a m O b j e c t K e y > < K e y > T a b l e s \ f a c t _ s a l e s _ m o n t h l y _ w i t h _ c o s t \ M e a s u r e s \ 2 1   v s   2 0 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 6 7 6 . 0 9 6 1 8 9 4 3 2 3 3 4 3 1 < / L e f t > < T a b I n d e x > 2 < / T a b I n d e x > < T o p > 0 . 6 6 6 6 6 6 6 6 6 6 6 6 6 2 8 7 7 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 2 6 2 . 0 9 6 1 8 9 4 3 2 3 3 4 3 7 < / L e f t > < T a b I n d e x > 4 < / T a b I n d e x > < T o p > 2 7 6 . 3 3 3 3 3 3 3 3 3 3 3 3 3 7 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 7 6 6 . 0 9 6 1 8 9 4 3 2 3 3 4 3 1 < / L e f t > < T a b I n d e x > 5 < / T a b I n d e x > < T o p >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 3 6 0 . 7 6 2 8 5 6 0 9 9 0 0 1 0 6 < / L e f t > < S c r o l l V e r t i c a l O f f s e t > 5 5 . 7 9 9 9 9 9 9 9 9 9 9 9 9 8 3 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 ( 2 1 6 , 2 9 1 ) .   E n d   p o i n t   2 :   ( 6 6 0 . 0 9 6 1 8 9 4 3 2 3 3 4 , 7 5 . 6 6 6 6 6 7 ) 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 2 1 6 . 0 0 0 0 0 0 0 0 0 0 0 0 0 3 < / b : _ x > < b : _ y > 2 9 1 < / b : _ y > < / b : P o i n t > < b : P o i n t > < b : _ x > 2 4 0 . 5 9 6 1 8 9 0 1 4 < / b : _ x > < b : _ y > 2 9 1 < / b : _ y > < / b : P o i n t > < b : P o i n t > < b : _ x > 2 4 2 . 5 9 6 1 8 9 0 1 4 < / b : _ x > < b : _ y > 2 8 9 < / b : _ y > < / b : P o i n t > < b : P o i n t > < b : _ x > 2 4 2 . 5 9 6 1 8 9 0 1 4 < / b : _ x > < b : _ y > 1 8 0 . 3 3 3 3 3 4 < / b : _ y > < / b : P o i n t > < b : P o i n t > < b : _ x > 2 4 4 . 5 9 6 1 8 9 0 1 4 < / b : _ x > < b : _ y > 1 7 8 . 3 3 3 3 3 4 < / b : _ y > < / b : P o i n t > < b : P o i n t > < b : _ x > 5 7 8 . 2 6 2 8 5 5 9 9 5 5 < / b : _ x > < b : _ y > 1 7 8 . 3 3 3 3 3 4 < / b : _ y > < / b : P o i n t > < b : P o i n t > < b : _ x > 5 8 0 . 2 6 2 8 5 5 9 9 5 5 < / b : _ x > < b : _ y > 1 7 6 . 3 3 3 3 3 4 < / b : _ y > < / b : P o i n t > < b : P o i n t > < b : _ x > 5 8 0 . 2 6 2 8 5 5 9 9 5 5 < / b : _ x > < b : _ y > 7 7 . 6 6 6 6 6 7 < / b : _ y > < / b : P o i n t > < b : P o i n t > < b : _ x > 5 8 2 . 2 6 2 8 5 5 9 9 5 5 < / b : _ x > < b : _ y > 7 5 . 6 6 6 6 6 7 < / b : _ y > < / b : P o i n t > < b : P o i n t > < b : _ x > 6 6 0 . 0 9 6 1 8 9 4 3 2 3 3 4 4 3 < / b : _ x > < b : _ y > 7 5 . 6 6 6 6 6 7 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 2 8 3 < / b : _ y > < / L a b e l L o c a t i o n > < L o c a t i o n   x m l n s : b = " h t t p : / / s c h e m a s . d a t a c o n t r a c t . o r g / 2 0 0 4 / 0 7 / S y s t e m . W i n d o w s " > < b : _ x > 2 0 0 . 0 0 0 0 0 0 0 0 0 0 0 0 0 3 < / b : _ x > < b : _ y > 2 9 1 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 6 6 0 . 0 9 6 1 8 9 4 3 2 3 3 4 4 3 < / b : _ x > < b : _ y > 6 7 . 6 6 6 6 6 7 < / b : _ y > < / L a b e l L o c a t i o n > < L o c a t i o n   x m l n s : b = " h t t p : / / s c h e m a s . d a t a c o n t r a c t . o r g / 2 0 0 4 / 0 7 / S y s t e m . W i n d o w s " > < b : _ x > 6 7 6 . 0 9 6 1 8 9 4 3 2 3 3 4 4 3 < / b : _ x > < b : _ y > 7 5 . 6 6 6 6 6 7 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 2 1 6 . 0 0 0 0 0 0 0 0 0 0 0 0 0 3 < / b : _ x > < b : _ y > 2 9 1 < / b : _ y > < / b : P o i n t > < b : P o i n t > < b : _ x > 2 4 0 . 5 9 6 1 8 9 0 1 4 < / b : _ x > < b : _ y > 2 9 1 < / b : _ y > < / b : P o i n t > < b : P o i n t > < b : _ x > 2 4 2 . 5 9 6 1 8 9 0 1 4 < / b : _ x > < b : _ y > 2 8 9 < / b : _ y > < / b : P o i n t > < b : P o i n t > < b : _ x > 2 4 2 . 5 9 6 1 8 9 0 1 4 < / b : _ x > < b : _ y > 1 8 0 . 3 3 3 3 3 4 < / b : _ y > < / b : P o i n t > < b : P o i n t > < b : _ x > 2 4 4 . 5 9 6 1 8 9 0 1 4 < / b : _ x > < b : _ y > 1 7 8 . 3 3 3 3 3 4 < / b : _ y > < / b : P o i n t > < b : P o i n t > < b : _ x > 5 7 8 . 2 6 2 8 5 5 9 9 5 5 < / b : _ x > < b : _ y > 1 7 8 . 3 3 3 3 3 4 < / b : _ y > < / b : P o i n t > < b : P o i n t > < b : _ x > 5 8 0 . 2 6 2 8 5 5 9 9 5 5 < / b : _ x > < b : _ y > 1 7 6 . 3 3 3 3 3 4 < / b : _ y > < / b : P o i n t > < b : P o i n t > < b : _ x > 5 8 0 . 2 6 2 8 5 5 9 9 5 5 < / b : _ x > < b : _ y > 7 7 . 6 6 6 6 6 7 < / b : _ y > < / b : P o i n t > < b : P o i n t > < b : _ x > 5 8 2 . 2 6 2 8 5 5 9 9 5 5 < / b : _ x > < b : _ y > 7 5 . 6 6 6 6 6 7 < / b : _ y > < / b : P o i n t > < b : P o i n t > < b : _ x > 6 6 0 . 0 9 6 1 8 9 4 3 2 3 3 4 4 3 < / b : _ x > < b : _ y > 7 5 . 6 6 6 6 6 7 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 ( 8 6 6 . 0 9 6 1 8 9 , 3 5 5 ) .   E n d   p o i n t   2 :   ( 7 7 6 . 0 9 6 1 8 9 , 1 6 6 . 6 6 6 6 6 6 6 6 6 6 6 7 ) 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 8 6 6 . 0 9 6 1 8 9 < / b : _ x > < b : _ y > 3 5 5 < / b : _ y > < / b : P o i n t > < b : P o i n t > < b : _ x > 8 6 6 . 0 9 6 1 8 9 < / b : _ x > < b : _ y > 2 6 2 . 8 3 3 3 3 3 < / b : _ y > < / b : P o i n t > < b : P o i n t > < b : _ x > 8 6 4 . 0 9 6 1 8 9 < / b : _ x > < b : _ y > 2 6 0 . 8 3 3 3 3 3 < / b : _ y > < / b : P o i n t > < b : P o i n t > < b : _ x > 7 7 8 . 0 9 6 1 8 9 < / b : _ x > < b : _ y > 2 6 0 . 8 3 3 3 3 3 < / b : _ y > < / b : P o i n t > < b : P o i n t > < b : _ x > 7 7 6 . 0 9 6 1 8 9 < / b : _ x > < b : _ y > 2 5 8 . 8 3 3 3 3 3 < / b : _ y > < / b : P o i n t > < b : P o i n t > < b : _ x > 7 7 6 . 0 9 6 1 8 9 < / b : _ x > < b : _ y > 1 6 6 . 6 6 6 6 6 6 6 6 6 6 6 6 5 2 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 8 5 8 . 0 9 6 1 8 9 < / b : _ x > < b : _ y > 3 5 5 < / b : _ y > < / L a b e l L o c a t i o n > < L o c a t i o n   x m l n s : b = " h t t p : / / s c h e m a s . d a t a c o n t r a c t . o r g / 2 0 0 4 / 0 7 / S y s t e m . W i n d o w s " > < b : _ x > 8 6 6 . 0 9 6 1 8 9 < / b : _ x > < b : _ y > 3 7 1 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 7 6 8 . 0 9 6 1 8 9 < / b : _ x > < b : _ y > 1 5 0 . 6 6 6 6 6 6 6 6 6 6 6 6 5 2 < / b : _ y > < / L a b e l L o c a t i o n > < L o c a t i o n   x m l n s : b = " h t t p : / / s c h e m a s . d a t a c o n t r a c t . o r g / 2 0 0 4 / 0 7 / S y s t e m . W i n d o w s " > < b : _ x > 7 7 6 . 0 9 6 1 8 9 < / b : _ x > < b : _ y > 1 5 0 . 6 6 6 6 6 6 6 6 6 6 6 6 5 7 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 8 6 6 . 0 9 6 1 8 9 < / b : _ x > < b : _ y > 3 5 5 < / b : _ y > < / b : P o i n t > < b : P o i n t > < b : _ x > 8 6 6 . 0 9 6 1 8 9 < / b : _ x > < b : _ y > 2 6 2 . 8 3 3 3 3 3 < / b : _ y > < / b : P o i n t > < b : P o i n t > < b : _ x > 8 6 4 . 0 9 6 1 8 9 < / b : _ x > < b : _ y > 2 6 0 . 8 3 3 3 3 3 < / b : _ y > < / b : P o i n t > < b : P o i n t > < b : _ x > 7 7 8 . 0 9 6 1 8 9 < / b : _ x > < b : _ y > 2 6 0 . 8 3 3 3 3 3 < / b : _ y > < / b : P o i n t > < b : P o i n t > < b : _ x > 7 7 6 . 0 9 6 1 8 9 < / b : _ x > < b : _ y > 2 5 8 . 8 3 3 3 3 3 < / b : _ y > < / b : P o i n t > < b : P o i n t > < b : _ x > 7 7 6 . 0 9 6 1 8 9 < / b : _ x > < b : _ y > 1 6 6 . 6 6 6 6 6 6 6 6 6 6 6 6 5 2 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 ( 7 5 0 . 0 9 6 1 8 9 4 3 2 3 3 4 , 4 4 6 ) .   E n d   p o i n t   2 :   ( 4 7 8 . 0 9 6 1 8 9 4 3 2 3 3 4 , 3 5 1 . 3 3 3 3 3 3 ) 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 7 5 0 . 0 9 6 1 8 9 4 3 2 3 3 4 3 1 < / b : _ x > < b : _ y > 4 4 6 < / b : _ y > < / b : P o i n t > < b : P o i n t > < b : _ x > 6 1 6 . 0 9 6 1 8 9 < / b : _ x > < b : _ y > 4 4 6 < / b : _ y > < / b : P o i n t > < b : P o i n t > < b : _ x > 6 1 4 . 0 9 6 1 8 9 < / b : _ x > < b : _ y > 4 4 4 < / b : _ y > < / b : P o i n t > < b : P o i n t > < b : _ x > 6 1 4 . 0 9 6 1 8 9 < / b : _ x > < b : _ y > 3 5 3 . 3 3 3 3 3 3 < / b : _ y > < / b : P o i n t > < b : P o i n t > < b : _ x > 6 1 2 . 0 9 6 1 8 9 < / b : _ x > < b : _ y > 3 5 1 . 3 3 3 3 3 3 < / b : _ y > < / b : P o i n t > < b : P o i n t > < b : _ x > 4 7 8 . 0 9 6 1 8 9 4 3 2 3 3 4 3 1 < / b : _ x > < b : _ y > 3 5 1 . 3 3 3 3 3 3 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 7 5 0 . 0 9 6 1 8 9 4 3 2 3 3 4 3 1 < / b : _ x > < b : _ y > 4 3 8 < / b : _ y > < / L a b e l L o c a t i o n > < L o c a t i o n   x m l n s : b = " h t t p : / / s c h e m a s . d a t a c o n t r a c t . o r g / 2 0 0 4 / 0 7 / S y s t e m . W i n d o w s " > < b : _ x > 7 6 6 . 0 9 6 1 8 9 4 3 2 3 3 4 3 1 < / b : _ x > < b : _ y > 4 4 6 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 4 6 2 . 0 9 6 1 8 9 4 3 2 3 3 4 3 1 < / b : _ x > < b : _ y > 3 4 3 . 3 3 3 3 3 3 < / b : _ y > < / L a b e l L o c a t i o n > < L o c a t i o n   x m l n s : b = " h t t p : / / s c h e m a s . d a t a c o n t r a c t . o r g / 2 0 0 4 / 0 7 / S y s t e m . W i n d o w s " > < b : _ x > 4 6 2 . 0 9 6 1 8 9 4 3 2 3 3 4 3 7 < / b : _ x > < b : _ y > 3 5 1 . 3 3 3 3 3 3 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 7 5 0 . 0 9 6 1 8 9 4 3 2 3 3 4 3 1 < / b : _ x > < b : _ y > 4 4 6 < / b : _ y > < / b : P o i n t > < b : P o i n t > < b : _ x > 6 1 6 . 0 9 6 1 8 9 < / b : _ x > < b : _ y > 4 4 6 < / b : _ y > < / b : P o i n t > < b : P o i n t > < b : _ x > 6 1 4 . 0 9 6 1 8 9 < / b : _ x > < b : _ y > 4 4 4 < / b : _ y > < / b : P o i n t > < b : P o i n t > < b : _ x > 6 1 4 . 0 9 6 1 8 9 < / b : _ x > < b : _ y > 3 5 3 . 3 3 3 3 3 3 < / b : _ y > < / b : P o i n t > < b : P o i n t > < b : _ x > 6 1 2 . 0 9 6 1 8 9 < / b : _ x > < b : _ y > 3 5 1 . 3 3 3 3 3 3 < / b : _ y > < / b : P o i n t > < b : P o i n t > < b : _ x > 4 7 8 . 0 9 6 1 8 9 4 3 2 3 3 4 3 1 < / b : _ x > < b : _ y > 3 5 1 . 3 3 3 3 3 3 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 ( 4 6 0 . 7 6 2 8 5 6 , 1 6 6 ) .   E n d   p o i n t   2 :   ( 3 6 2 . 0 9 6 1 8 9 , 2 6 0 . 3 3 3 3 3 3 3 3 3 3 3 3 ) 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 4 6 0 . 7 6 2 8 5 6 0 0 0 0 0 0 0 6 < / b : _ x > < b : _ y > 1 6 6 < / b : _ y > < / b : P o i n t > < b : P o i n t > < b : _ x > 4 6 0 . 7 6 2 8 5 6 < / b : _ x > < b : _ y > 2 1 1 . 1 6 6 6 6 6 < / b : _ y > < / b : P o i n t > < b : P o i n t > < b : _ x > 4 5 8 . 7 6 2 8 5 6 < / b : _ x > < b : _ y > 2 1 3 . 1 6 6 6 6 6 < / b : _ y > < / b : P o i n t > < b : P o i n t > < b : _ x > 3 6 4 . 0 9 6 1 8 9 < / b : _ x > < b : _ y > 2 1 3 . 1 6 6 6 6 6 < / b : _ y > < / b : P o i n t > < b : P o i n t > < b : _ x > 3 6 2 . 0 9 6 1 8 9 < / b : _ x > < b : _ y > 2 1 5 . 1 6 6 6 6 6 < / b : _ y > < / b : P o i n t > < b : P o i n t > < b : _ x > 3 6 2 . 0 9 6 1 8 9 < / b : _ x > < b : _ y > 2 6 0 . 3 3 3 3 3 3 3 3 3 3 3 3 3 7 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 4 5 2 . 7 6 2 8 5 6 0 0 0 0 0 0 0 6 < / b : _ x > < b : _ y > 1 5 0 < / b : _ y > < / L a b e l L o c a t i o n > < L o c a t i o n   x m l n s : b = " h t t p : / / s c h e m a s . d a t a c o n t r a c t . o r g / 2 0 0 4 / 0 7 / S y s t e m . W i n d o w s " > < b : _ x > 4 6 0 . 7 6 2 8 5 6 < / b : _ x > < b : _ y > 1 5 0 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 3 5 4 . 0 9 6 1 8 9 < / b : _ x > < b : _ y > 2 6 0 . 3 3 3 3 3 3 3 3 3 3 3 3 3 7 < / b : _ y > < / L a b e l L o c a t i o n > < L o c a t i o n   x m l n s : b = " h t t p : / / s c h e m a s . d a t a c o n t r a c t . o r g / 2 0 0 4 / 0 7 / S y s t e m . W i n d o w s " > < b : _ x > 3 6 2 . 0 9 6 1 8 9 < / b : _ x > < b : _ y > 2 7 6 . 3 3 3 3 3 3 3 3 3 3 3 3 3 7 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 4 6 0 . 7 6 2 8 5 6 0 0 0 0 0 0 0 6 < / b : _ x > < b : _ y > 1 6 6 < / b : _ y > < / b : P o i n t > < b : P o i n t > < b : _ x > 4 6 0 . 7 6 2 8 5 6 < / b : _ x > < b : _ y > 2 1 1 . 1 6 6 6 6 6 < / b : _ y > < / b : P o i n t > < b : P o i n t > < b : _ x > 4 5 8 . 7 6 2 8 5 6 < / b : _ x > < b : _ y > 2 1 3 . 1 6 6 6 6 6 < / b : _ y > < / b : P o i n t > < b : P o i n t > < b : _ x > 3 6 4 . 0 9 6 1 8 9 < / b : _ x > < b : _ y > 2 1 3 . 1 6 6 6 6 6 < / b : _ y > < / b : P o i n t > < b : P o i n t > < b : _ x > 3 6 2 . 0 9 6 1 8 9 < / b : _ x > < b : _ y > 2 1 5 . 1 6 6 6 6 6 < / b : _ y > < / b : P o i n t > < b : P o i n t > < b : _ x > 3 6 2 . 0 9 6 1 8 9 < / b : _ x > < b : _ y > 2 6 0 . 3 3 3 3 3 3 3 3 3 3 3 3 3 7 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 ( 3 4 4 . 7 6 2 8 5 6 0 9 9 0 0 1 , 6 5 ) . 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 3 4 4 . 7 6 2 8 5 6 0 9 9 0 0 1 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 3 4 4 . 7 6 2 8 5 6 0 9 9 0 0 1 < / b : _ x > < b : _ y > 5 7 < / b : _ y > < / L a b e l L o c a t i o n > < L o c a t i o n   x m l n s : b = " h t t p : / / s c h e m a s . d a t a c o n t r a c t . o r g / 2 0 0 4 / 0 7 / S y s t e m . W i n d o w s " > < b : _ x > 3 6 0 . 7 6 2 8 5 6 0 9 9 0 0 1 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 5 7 < / b : _ y > < / L a b e l L o c a t i o n > < L o c a t i o n   x m l n s : b = " h t t p : / / s c h e m a s . d a t a c o n t r a c t . o r g / 2 0 0 4 / 0 7 / S y s t e m . W i n d o w s " > < b : _ x > 2 0 0 . 0 0 0 0 0 0 0 0 0 0 0 0 0 6 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 3 4 4 . 7 6 2 8 5 6 0 9 9 0 0 1 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 ( 3 4 4 . 7 6 2 8 5 6 0 9 9 0 0 1 , 8 5 ) .   E n d   p o i n t   2 :   ( 2 1 6 , 2 7 1 ) 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 3 4 4 . 7 6 2 8 5 6 0 9 9 0 0 1 < / b : _ x > < b : _ y > 8 5 < / b : _ y > < / b : P o i n t > < b : P o i n t > < b : _ x > 2 3 9 . 5 9 6 1 8 9 0 1 4 < / b : _ x > < b : _ y > 8 5 < / b : _ y > < / b : P o i n t > < b : P o i n t > < b : _ x > 2 3 7 . 5 9 6 1 8 9 0 1 4 < / b : _ x > < b : _ y > 8 7 < / b : _ y > < / b : P o i n t > < b : P o i n t > < b : _ x > 2 3 7 . 5 9 6 1 8 9 0 1 4 < / b : _ x > < b : _ y > 2 6 9 < / b : _ y > < / b : P o i n t > < b : P o i n t > < b : _ x > 2 3 5 . 5 9 6 1 8 9 0 1 4 < / b : _ x > < b : _ y > 2 7 1 < / b : _ y > < / b : P o i n t > < b : P o i n t > < b : _ x > 2 1 6 < / b : _ x > < b : _ y > 2 7 1 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 3 4 4 . 7 6 2 8 5 6 0 9 9 0 0 1 < / b : _ x > < b : _ y > 7 7 < / b : _ y > < / L a b e l L o c a t i o n > < L o c a t i o n   x m l n s : b = " h t t p : / / s c h e m a s . d a t a c o n t r a c t . o r g / 2 0 0 4 / 0 7 / S y s t e m . W i n d o w s " > < b : _ x > 3 6 0 . 7 6 2 8 5 6 0 9 9 0 0 1 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 2 6 3 < / b : _ y > < / L a b e l L o c a t i o n > < L o c a t i o n   x m l n s : b = " h t t p : / / s c h e m a s . d a t a c o n t r a c t . o r g / 2 0 0 4 / 0 7 / S y s t e m . W i n d o w s " > < b : _ x > 1 9 9 . 9 9 9 9 9 9 9 9 9 9 9 9 9 7 < / b : _ x > < b : _ y > 2 7 1 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 3 4 4 . 7 6 2 8 5 6 0 9 9 0 0 1 < / b : _ x > < b : _ y > 8 5 < / b : _ y > < / b : P o i n t > < b : P o i n t > < b : _ x > 2 3 9 . 5 9 6 1 8 9 0 1 4 < / b : _ x > < b : _ y > 8 5 < / b : _ y > < / b : P o i n t > < b : P o i n t > < b : _ x > 2 3 7 . 5 9 6 1 8 9 0 1 4 < / b : _ x > < b : _ y > 8 7 < / b : _ y > < / b : P o i n t > < b : P o i n t > < b : _ x > 2 3 7 . 5 9 6 1 8 9 0 1 4 < / b : _ x > < b : _ y > 2 6 9 < / b : _ y > < / b : P o i n t > < b : P o i n t > < b : _ x > 2 3 5 . 5 9 6 1 8 9 0 1 4 < / b : _ x > < b : _ y > 2 7 1 < / b : _ y > < / b : P o i n t > < b : P o i n t > < b : _ x > 2 1 6 < / b : _ x > < b : _ y > 2 7 1 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 M e a s u r e s \ 2 0 1 9 < / K e y > < / D i a g r a m O b j e c t K e y > < D i a g r a m O b j e c t K e y > < K e y > M e a s u r e s \ 2 0 1 9 \ T a g I n f o \ F o r m u l a < / K e y > < / D i a g r a m O b j e c t K e y > < D i a g r a m O b j e c t K e y > < K e y > M e a s u r e s \ 2 0 1 9 \ T a g I n f o \ V a l u e 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 M e a s u r e s \ t a r g e t < / K e y > < / D i a g r a m O b j e c t K e y > < D i a g r a m O b j e c t K e y > < K e y > M e a s u r e s \ t a r g e t \ T a g I n f o \ F o r m u l a < / K e y > < / D i a g r a m O b j e c t K e y > < D i a g r a m O b j e c t K e y > < K e y > M e a s u r e s \ t a r g e t \ T a g I n f o \ V a l u e 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 M e a s u r e s \ C O G S   $ < / K e y > < / D i a g r a m O b j e c t K e y > < D i a g r a m O b j e c t K e y > < K e y > M e a s u r e s \ C O G S   $ \ T a g I n f o \ F o r m u l a < / K e y > < / D i a g r a m O b j e c t K e y > < D i a g r a m O b j e c t K e y > < K e y > M e a s u r e s \ C O G S   $ \ T a g I n f o \ V a l u e < / K e y > < / D i a g r a m O b j e c t K e y > < D i a g r a m O b j e c t K e y > < K e y > M e a s u r e s \ G M < / K e y > < / D i a g r a m O b j e c t K e y > < D i a g r a m O b j e c t K e y > < K e y > M e a s u r e s \ G M \ T a g I n f o \ F o r m u l a < / K e y > < / D i a g r a m O b j e c t K e y > < D i a g r a m O b j e c t K e y > < K e y > M e a s u r e s \ G M \ T a g I n f o \ V a l u e 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  $ 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 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 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 C o l u m n s \ f y _ y e a r < / K e y > < / D i a g r a m O b j e c t K e y > < D i a g r a m O b j e c t K e y > < K e y > C o l u m n s \ M m m < / K e y > < / D i a g r a m O b j e c t K e y > < D i a g r a m O b j e c t K e y > < K e y > C o l u m n s \ f y _ m o n t h < / K e y > < / D i a g r a m O b j e c t K e y > < D i a g r a m O b j e c t K e y > < K e y > C o l u m n s \ f y _ q u a r t e r 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e 1 b 0 3 d 5 - b 9 a d - 4 2 1 e - a 4 6 c - 6 4 7 4 c 8 4 e 4 3 e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  $ < / M e a s u r e N a m e > < D i s p l a y N a m e > C O G S   $ 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7513F2E7-5BF5-486B-97F9-9D6FC8BC9951}">
  <ds:schemaRefs/>
</ds:datastoreItem>
</file>

<file path=customXml/itemProps10.xml><?xml version="1.0" encoding="utf-8"?>
<ds:datastoreItem xmlns:ds="http://schemas.openxmlformats.org/officeDocument/2006/customXml" ds:itemID="{A107E1AA-DD8C-4BD3-B58C-EBC581374FA5}">
  <ds:schemaRefs/>
</ds:datastoreItem>
</file>

<file path=customXml/itemProps11.xml><?xml version="1.0" encoding="utf-8"?>
<ds:datastoreItem xmlns:ds="http://schemas.openxmlformats.org/officeDocument/2006/customXml" ds:itemID="{AFD37E5D-368D-4BF5-A7A7-09C7C6EA1531}">
  <ds:schemaRefs/>
</ds:datastoreItem>
</file>

<file path=customXml/itemProps12.xml><?xml version="1.0" encoding="utf-8"?>
<ds:datastoreItem xmlns:ds="http://schemas.openxmlformats.org/officeDocument/2006/customXml" ds:itemID="{93F67D53-561F-47FF-9F7E-C6C2ED57C6BF}">
  <ds:schemaRefs/>
</ds:datastoreItem>
</file>

<file path=customXml/itemProps13.xml><?xml version="1.0" encoding="utf-8"?>
<ds:datastoreItem xmlns:ds="http://schemas.openxmlformats.org/officeDocument/2006/customXml" ds:itemID="{1AB9C969-CD44-4C8F-813D-6FD6C5D3E8F2}">
  <ds:schemaRefs/>
</ds:datastoreItem>
</file>

<file path=customXml/itemProps14.xml><?xml version="1.0" encoding="utf-8"?>
<ds:datastoreItem xmlns:ds="http://schemas.openxmlformats.org/officeDocument/2006/customXml" ds:itemID="{6658DDF0-BEDF-4018-ABA1-AC24D54DFA36}">
  <ds:schemaRefs/>
</ds:datastoreItem>
</file>

<file path=customXml/itemProps15.xml><?xml version="1.0" encoding="utf-8"?>
<ds:datastoreItem xmlns:ds="http://schemas.openxmlformats.org/officeDocument/2006/customXml" ds:itemID="{4C4B9BBC-A4A3-473E-A731-0644EF3EB026}">
  <ds:schemaRefs/>
</ds:datastoreItem>
</file>

<file path=customXml/itemProps16.xml><?xml version="1.0" encoding="utf-8"?>
<ds:datastoreItem xmlns:ds="http://schemas.openxmlformats.org/officeDocument/2006/customXml" ds:itemID="{B26B679A-71D8-4760-B70D-7F6B92578C34}">
  <ds:schemaRefs/>
</ds:datastoreItem>
</file>

<file path=customXml/itemProps17.xml><?xml version="1.0" encoding="utf-8"?>
<ds:datastoreItem xmlns:ds="http://schemas.openxmlformats.org/officeDocument/2006/customXml" ds:itemID="{4DD8D2EE-EEB8-42E2-8D4E-CB2A5A2F4545}">
  <ds:schemaRefs/>
</ds:datastoreItem>
</file>

<file path=customXml/itemProps18.xml><?xml version="1.0" encoding="utf-8"?>
<ds:datastoreItem xmlns:ds="http://schemas.openxmlformats.org/officeDocument/2006/customXml" ds:itemID="{5588DA88-1FA5-4A3A-BC92-AD236A95EFD2}">
  <ds:schemaRefs/>
</ds:datastoreItem>
</file>

<file path=customXml/itemProps19.xml><?xml version="1.0" encoding="utf-8"?>
<ds:datastoreItem xmlns:ds="http://schemas.openxmlformats.org/officeDocument/2006/customXml" ds:itemID="{441061F8-3067-4F42-9224-D2AAF59F7DCC}">
  <ds:schemaRefs/>
</ds:datastoreItem>
</file>

<file path=customXml/itemProps2.xml><?xml version="1.0" encoding="utf-8"?>
<ds:datastoreItem xmlns:ds="http://schemas.openxmlformats.org/officeDocument/2006/customXml" ds:itemID="{92435A74-FC0F-4D27-B137-1AAC27A41A3D}">
  <ds:schemaRefs/>
</ds:datastoreItem>
</file>

<file path=customXml/itemProps20.xml><?xml version="1.0" encoding="utf-8"?>
<ds:datastoreItem xmlns:ds="http://schemas.openxmlformats.org/officeDocument/2006/customXml" ds:itemID="{0205E271-6ADF-467E-8BFA-6715F3592D41}">
  <ds:schemaRefs/>
</ds:datastoreItem>
</file>

<file path=customXml/itemProps21.xml><?xml version="1.0" encoding="utf-8"?>
<ds:datastoreItem xmlns:ds="http://schemas.openxmlformats.org/officeDocument/2006/customXml" ds:itemID="{5567ED4B-7310-4245-B5FC-54860CE52C31}">
  <ds:schemaRefs/>
</ds:datastoreItem>
</file>

<file path=customXml/itemProps22.xml><?xml version="1.0" encoding="utf-8"?>
<ds:datastoreItem xmlns:ds="http://schemas.openxmlformats.org/officeDocument/2006/customXml" ds:itemID="{CFAC9C18-A13B-4D63-98C7-F799B3EDED07}">
  <ds:schemaRefs/>
</ds:datastoreItem>
</file>

<file path=customXml/itemProps23.xml><?xml version="1.0" encoding="utf-8"?>
<ds:datastoreItem xmlns:ds="http://schemas.openxmlformats.org/officeDocument/2006/customXml" ds:itemID="{64F3CC30-93F8-4703-8286-9FFACD4A6FA7}">
  <ds:schemaRefs/>
</ds:datastoreItem>
</file>

<file path=customXml/itemProps24.xml><?xml version="1.0" encoding="utf-8"?>
<ds:datastoreItem xmlns:ds="http://schemas.openxmlformats.org/officeDocument/2006/customXml" ds:itemID="{0FD46A54-8C0F-4DD8-B152-0959ED84F763}">
  <ds:schemaRefs/>
</ds:datastoreItem>
</file>

<file path=customXml/itemProps25.xml><?xml version="1.0" encoding="utf-8"?>
<ds:datastoreItem xmlns:ds="http://schemas.openxmlformats.org/officeDocument/2006/customXml" ds:itemID="{F41C1763-F7F0-48C2-BFC2-FC8C29ACD4CE}">
  <ds:schemaRefs/>
</ds:datastoreItem>
</file>

<file path=customXml/itemProps26.xml><?xml version="1.0" encoding="utf-8"?>
<ds:datastoreItem xmlns:ds="http://schemas.openxmlformats.org/officeDocument/2006/customXml" ds:itemID="{153E7166-CAAC-465E-BF29-1924D9629033}">
  <ds:schemaRefs/>
</ds:datastoreItem>
</file>

<file path=customXml/itemProps3.xml><?xml version="1.0" encoding="utf-8"?>
<ds:datastoreItem xmlns:ds="http://schemas.openxmlformats.org/officeDocument/2006/customXml" ds:itemID="{4D867100-F5C8-4111-A515-874BE0BBBF7C}">
  <ds:schemaRefs/>
</ds:datastoreItem>
</file>

<file path=customXml/itemProps4.xml><?xml version="1.0" encoding="utf-8"?>
<ds:datastoreItem xmlns:ds="http://schemas.openxmlformats.org/officeDocument/2006/customXml" ds:itemID="{D5E8C109-EDA6-42AE-B678-1F9B070F8FD6}">
  <ds:schemaRefs/>
</ds:datastoreItem>
</file>

<file path=customXml/itemProps5.xml><?xml version="1.0" encoding="utf-8"?>
<ds:datastoreItem xmlns:ds="http://schemas.openxmlformats.org/officeDocument/2006/customXml" ds:itemID="{C6BE6478-84E4-4AFC-87EC-747C32F1B8F8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D9D9429C-9E63-456F-8BE0-9876BADAE9F1}">
  <ds:schemaRefs/>
</ds:datastoreItem>
</file>

<file path=customXml/itemProps7.xml><?xml version="1.0" encoding="utf-8"?>
<ds:datastoreItem xmlns:ds="http://schemas.openxmlformats.org/officeDocument/2006/customXml" ds:itemID="{6A24C306-EC7D-4456-A54A-E5C3066B0605}">
  <ds:schemaRefs/>
</ds:datastoreItem>
</file>

<file path=customXml/itemProps8.xml><?xml version="1.0" encoding="utf-8"?>
<ds:datastoreItem xmlns:ds="http://schemas.openxmlformats.org/officeDocument/2006/customXml" ds:itemID="{68281AA2-68A4-493E-98EA-B859B0AF1871}">
  <ds:schemaRefs/>
</ds:datastoreItem>
</file>

<file path=customXml/itemProps9.xml><?xml version="1.0" encoding="utf-8"?>
<ds:datastoreItem xmlns:ds="http://schemas.openxmlformats.org/officeDocument/2006/customXml" ds:itemID="{7C8DBBAE-DB4D-48BF-81AD-F87EF46E308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Market performance vs target</vt:lpstr>
      <vt:lpstr>P &amp; L year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Gokul Kommanaboina -X (gokomman - WIPRO LIMITED at Cisco)</dc:creator>
  <cp:lastModifiedBy>Gokul Kommanaboina -X (gokomman - WIPRO LIMITED at Cis</cp:lastModifiedBy>
  <cp:lastPrinted>2024-06-24T14:06:16Z</cp:lastPrinted>
  <dcterms:created xsi:type="dcterms:W3CDTF">2015-06-05T18:17:20Z</dcterms:created>
  <dcterms:modified xsi:type="dcterms:W3CDTF">2024-06-25T12:26:11Z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c8f49a32-fde3-48a5-9266-b5b0972a22dc_Enabled">
    <vt:lpwstr>true</vt:lpwstr>
  </property>
  <property fmtid="{D5CDD505-2E9C-101B-9397-08002B2CF9AE}" pid="3" name="MSIP_Label_c8f49a32-fde3-48a5-9266-b5b0972a22dc_SetDate">
    <vt:lpwstr>2024-06-18T13:44:24Z</vt:lpwstr>
  </property>
  <property fmtid="{D5CDD505-2E9C-101B-9397-08002B2CF9AE}" pid="4" name="MSIP_Label_c8f49a32-fde3-48a5-9266-b5b0972a22dc_Method">
    <vt:lpwstr>Standard</vt:lpwstr>
  </property>
  <property fmtid="{D5CDD505-2E9C-101B-9397-08002B2CF9AE}" pid="5" name="MSIP_Label_c8f49a32-fde3-48a5-9266-b5b0972a22dc_Name">
    <vt:lpwstr>Cisco Confidential</vt:lpwstr>
  </property>
  <property fmtid="{D5CDD505-2E9C-101B-9397-08002B2CF9AE}" pid="6" name="MSIP_Label_c8f49a32-fde3-48a5-9266-b5b0972a22dc_SiteId">
    <vt:lpwstr>5ae1af62-9505-4097-a69a-c1553ef7840e</vt:lpwstr>
  </property>
  <property fmtid="{D5CDD505-2E9C-101B-9397-08002B2CF9AE}" pid="7" name="MSIP_Label_c8f49a32-fde3-48a5-9266-b5b0972a22dc_ActionId">
    <vt:lpwstr>57c23908-0c13-41c6-a9a9-718369bb2cc8</vt:lpwstr>
  </property>
  <property fmtid="{D5CDD505-2E9C-101B-9397-08002B2CF9AE}" pid="8" name="MSIP_Label_c8f49a32-fde3-48a5-9266-b5b0972a22dc_ContentBits">
    <vt:lpwstr>2</vt:lpwstr>
  </property>
</Properties>
</file>